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<sst xmlns="http://schemas.openxmlformats.org/spreadsheetml/2006/main" count="35" uniqueCount="35">
  <si>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</si>
  <si>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FLM020</t>
  </si>
  <si>
    <t xml:space="preserve">m²</t>
  </si>
  <si>
    <t xml:space="preserve">Fachada de paneles sándwich aislantes, de aluminio.</t>
  </si>
  <si>
    <r>
      <rPr>
        <sz val="8.25"/>
        <color rgb="FF000000"/>
        <rFont val="Arial"/>
        <family val="2"/>
      </rPr>
      <t xml:space="preserve">Fachada de paneles sándwich aislantes, de 50 mm de espesor y 1000 mm de ancho, formados por doble cara metálica de lámina de aluminio de 0,6 mm de espesor cada una y alma aislante de poliuretano de densidad media 40 kg/m³, montados en posición vertical, con sistema de fijación oculto.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</si>
  <si>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</si>
  <si>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</si>
  <si>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</si>
  <si>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</si>
  <si>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</si>
  <si>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</si>
  <si>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</si>
  <si>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mt12ppl115c</t>
  </si>
  <si>
    <t xml:space="preserve">m²</t>
  </si>
  <si>
    <t xml:space="preserve">Panel sándwich aislante para fachadas, de 50 mm de espesor y 1000 mm de ancho, formado por doble cara metálica de lámina de aluminio de 0,6 mm de espesor cada una y alma aislante de poliuretano de densidad media 40 kg/m³, con junta diseñada para fijación con tornillos ocultos.</t>
  </si>
  <si>
    <t xml:space="preserve">mt13ccg030h</t>
  </si>
  <si>
    <t xml:space="preserve">Ud</t>
  </si>
  <si>
    <t xml:space="preserve">Tornillo autorroscante de 6,5x130 mm de acero inoxidable, con arandela.</t>
  </si>
  <si>
    <t xml:space="preserve">mt13ccg040</t>
  </si>
  <si>
    <t xml:space="preserve">m</t>
  </si>
  <si>
    <t xml:space="preserve">Junta de estanqueidad para láminas perfiladas de acero.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</si>
  <si>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</si>
  <si>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</si>
  <si>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</si>
  <si>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</si>
  <si>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pailero.</t>
  </si>
  <si>
    <t xml:space="preserve">mo098</t>
  </si>
  <si>
    <t xml:space="preserve">h</t>
  </si>
  <si>
    <t xml:space="preserve">Ayudante pailero.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</si>
  <si>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</si>
  <si>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</si>
  <si>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</si>
  <si>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</si>
  <si>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$ 12.619,23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</si>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</sst>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70.89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1.050000</v>
      </c>
      <c r="G10" s="12">
        <v>134711.840000</v>
      </c>
      <c r="H10" s="12">
        <f ca="1">ROUND(INDIRECT(ADDRESS(ROW()+(0), COLUMN()+(-2), 1))*INDIRECT(ADDRESS(ROW()+(0), COLUMN()+(-1), 1)), 2)</f>
        <v>141447.430000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8.000000</v>
      </c>
      <c r="G11" s="12">
        <v>2056.130000</v>
      </c>
      <c r="H11" s="12">
        <f ca="1">ROUND(INDIRECT(ADDRESS(ROW()+(0), COLUMN()+(-2), 1))*INDIRECT(ADDRESS(ROW()+(0), COLUMN()+(-1), 1)), 2)</f>
        <v>16449.040000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2.000000</v>
      </c>
      <c r="G12" s="14">
        <v>6286.550000</v>
      </c>
      <c r="H12" s="14">
        <f ca="1">ROUND(INDIRECT(ADDRESS(ROW()+(0), COLUMN()+(-2), 1))*INDIRECT(ADDRESS(ROW()+(0), COLUMN()+(-1), 1)), 2)</f>
        <v>12573.100000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170469.570000</v>
      </c>
    </row>
    <row r="14" spans="1:8" ht="13.50" thickBot="1" customHeight="1">
      <c r="A14" s="15">
        <v>2.000000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0.260000</v>
      </c>
      <c r="G15" s="12">
        <v>14005.700000</v>
      </c>
      <c r="H15" s="12">
        <f ca="1">ROUND(INDIRECT(ADDRESS(ROW()+(0), COLUMN()+(-2), 1))*INDIRECT(ADDRESS(ROW()+(0), COLUMN()+(-1), 1)), 2)</f>
        <v>3641.480000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0.260000</v>
      </c>
      <c r="G16" s="14">
        <v>10111.160000</v>
      </c>
      <c r="H16" s="14">
        <f ca="1">ROUND(INDIRECT(ADDRESS(ROW()+(0), COLUMN()+(-2), 1))*INDIRECT(ADDRESS(ROW()+(0), COLUMN()+(-1), 1)), 2)</f>
        <v>2628.900000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6270.380000</v>
      </c>
    </row>
    <row r="18" spans="1:8" ht="13.50" thickBot="1" customHeight="1">
      <c r="A18" s="15">
        <v>3.000000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2.000000</v>
      </c>
      <c r="G19" s="14">
        <f ca="1">ROUND(SUM(INDIRECT(ADDRESS(ROW()+(-2), COLUMN()+(1), 1)),INDIRECT(ADDRESS(ROW()+(-6), COLUMN()+(1), 1))), 2)</f>
        <v>176739.950000</v>
      </c>
      <c r="H19" s="14">
        <f ca="1">ROUND(INDIRECT(ADDRESS(ROW()+(0), COLUMN()+(-2), 1))*INDIRECT(ADDRESS(ROW()+(0), COLUMN()+(-1), 1))/100, 2)</f>
        <v>3534.800000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180274.750000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