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<sst xmlns="http://schemas.openxmlformats.org/spreadsheetml/2006/main" count="35" uniqueCount="35">
  <si>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</si>
  <si>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FMR010</t>
  </si>
  <si>
    <t xml:space="preserve">m</t>
  </si>
  <si>
    <t xml:space="preserve">Remate superior del encuentro entre losa y muro cortina.</t>
  </si>
  <si>
    <r>
      <rPr>
        <sz val="8.25"/>
        <color rgb="FF000000"/>
        <rFont val="Arial"/>
        <family val="2"/>
      </rPr>
      <t xml:space="preserve">Remate superior del encuentro entre losa y muro cortina, formado por moldura de lámina plegada de acero galvanizado de 1,5 mm de espesor y 200 mm de desarrollo, con cierre de estanqueidad de lámina de caucho sintético EPDM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</si>
  <si>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</si>
  <si>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</si>
  <si>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</si>
  <si>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</si>
  <si>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</si>
  <si>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</si>
  <si>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</si>
  <si>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mt15dra025</t>
  </si>
  <si>
    <t xml:space="preserve">kg</t>
  </si>
  <si>
    <t xml:space="preserve">Adhesivo de neopreno, para la unión de las membranas de EPDM al soporte.</t>
  </si>
  <si>
    <t xml:space="preserve">mt15dra020c</t>
  </si>
  <si>
    <t xml:space="preserve">m²</t>
  </si>
  <si>
    <t xml:space="preserve">Lámina de caucho EPDM, tipo II, espesor 2 mm, masa nominal 2,28 kg/m².</t>
  </si>
  <si>
    <t xml:space="preserve">mt25mco100a</t>
  </si>
  <si>
    <t xml:space="preserve">m</t>
  </si>
  <si>
    <t xml:space="preserve">Lámina plegada de acero galvanizado, de 1,5 mm de espesor y 200 mm de desarrollo.</t>
  </si>
  <si>
    <t xml:space="preserve">Subtotal materiales:</t>
  </si>
  <si>
    <t xml:space="preserve">Mano de obra</t>
  </si>
  <si>
    <t xml:space="preserve">mo049</t>
  </si>
  <si>
    <t xml:space="preserve">h</t>
  </si>
  <si>
    <t xml:space="preserve">Oficial 1ª instalador de fachada flotante.</t>
  </si>
  <si>
    <t xml:space="preserve">mo096</t>
  </si>
  <si>
    <t xml:space="preserve">h</t>
  </si>
  <si>
    <t xml:space="preserve">Ayudante instalador de fachada flotante.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</si>
  <si>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</si>
  <si>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</si>
  <si>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</si>
  <si>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</si>
  <si>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$ 5.420,66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</si>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</sst>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19" customWidth="1"/>
    <col min="4" max="4" width="6.46" customWidth="1"/>
    <col min="5" max="5" width="70.55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1.1</v>
      </c>
      <c r="G10" s="12">
        <v>93285.4</v>
      </c>
      <c r="H10" s="12">
        <f ca="1">ROUND(INDIRECT(ADDRESS(ROW()+(0), COLUMN()+(-2), 1))*INDIRECT(ADDRESS(ROW()+(0), COLUMN()+(-1), 1)), 2)</f>
        <v>102614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0.5</v>
      </c>
      <c r="G11" s="12">
        <v>209849</v>
      </c>
      <c r="H11" s="12">
        <f ca="1">ROUND(INDIRECT(ADDRESS(ROW()+(0), COLUMN()+(-2), 1))*INDIRECT(ADDRESS(ROW()+(0), COLUMN()+(-1), 1)), 2)</f>
        <v>104925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1.05</v>
      </c>
      <c r="G12" s="14">
        <v>10257.6</v>
      </c>
      <c r="H12" s="14">
        <f ca="1">ROUND(INDIRECT(ADDRESS(ROW()+(0), COLUMN()+(-2), 1))*INDIRECT(ADDRESS(ROW()+(0), COLUMN()+(-1), 1)), 2)</f>
        <v>10770.4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218309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0.727</v>
      </c>
      <c r="G15" s="12">
        <v>37753.4</v>
      </c>
      <c r="H15" s="12">
        <f ca="1">ROUND(INDIRECT(ADDRESS(ROW()+(0), COLUMN()+(-2), 1))*INDIRECT(ADDRESS(ROW()+(0), COLUMN()+(-1), 1)), 2)</f>
        <v>27446.7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0.727</v>
      </c>
      <c r="G16" s="14">
        <v>27459.1</v>
      </c>
      <c r="H16" s="14">
        <f ca="1">ROUND(INDIRECT(ADDRESS(ROW()+(0), COLUMN()+(-2), 1))*INDIRECT(ADDRESS(ROW()+(0), COLUMN()+(-1), 1)), 2)</f>
        <v>19962.8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47409.5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265718</v>
      </c>
      <c r="H19" s="14">
        <f ca="1">ROUND(INDIRECT(ADDRESS(ROW()+(0), COLUMN()+(-2), 1))*INDIRECT(ADDRESS(ROW()+(0), COLUMN()+(-1), 1))/100, 2)</f>
        <v>5314.37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271033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