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<sst xmlns="http://schemas.openxmlformats.org/spreadsheetml/2006/main" count="33" uniqueCount="33">
  <si>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</si>
  <si>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FZB010</t>
  </si>
  <si>
    <t xml:space="preserve">m²</t>
  </si>
  <si>
    <t xml:space="preserve">Limpieza mecánica de fachadas con proyección controlada en seco de abrasivo.</t>
  </si>
  <si>
    <r>
      <rPr>
        <sz val="8.25"/>
        <color rgb="FF000000"/>
        <rFont val="Arial"/>
        <family val="2"/>
      </rPr>
      <t xml:space="preserve">Limpieza mecánica de fachada de sillería en mal estado de conservación, mediante proyección controlada de chorro de abrasivo seco (silicato de aluminio), considerando un grado de complejidad medio.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</si>
  <si>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</si>
  <si>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</si>
  <si>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</si>
  <si>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</si>
  <si>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</si>
  <si>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</si>
  <si>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</si>
  <si>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mt08lim010a</t>
  </si>
  <si>
    <t xml:space="preserve">kg</t>
  </si>
  <si>
    <t xml:space="preserve">Abrasivo para limpieza mediante chorro a presión, formado por partículas de silicato de aluminio.</t>
  </si>
  <si>
    <t xml:space="preserve">Subtotal materiales:</t>
  </si>
  <si>
    <t xml:space="preserve">Equipo</t>
  </si>
  <si>
    <t xml:space="preserve">mq08lch010</t>
  </si>
  <si>
    <t xml:space="preserve">h</t>
  </si>
  <si>
    <t xml:space="preserve">Equipo de chorro de arena a presión.</t>
  </si>
  <si>
    <t xml:space="preserve">Subtotal equipo:</t>
  </si>
  <si>
    <t xml:space="preserve">Mano de obra</t>
  </si>
  <si>
    <t xml:space="preserve">mo020</t>
  </si>
  <si>
    <t xml:space="preserve">h</t>
  </si>
  <si>
    <t xml:space="preserve">Oficial 1ª obra blanca.</t>
  </si>
  <si>
    <t xml:space="preserve">mo112</t>
  </si>
  <si>
    <t xml:space="preserve">h</t>
  </si>
  <si>
    <t xml:space="preserve">Ayudante entendido.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</si>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</sst>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57" customWidth="1"/>
    <col min="3" max="3" width="2.72" customWidth="1"/>
    <col min="4" max="4" width="4.93" customWidth="1"/>
    <col min="5" max="5" width="70.89" customWidth="1"/>
    <col min="6" max="6" width="11.56" customWidth="1"/>
    <col min="7" max="7" width="14.45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9.888</v>
      </c>
      <c r="G10" s="14">
        <v>480.66</v>
      </c>
      <c r="H10" s="14">
        <f ca="1">ROUND(INDIRECT(ADDRESS(ROW()+(0), COLUMN()+(-2), 1))*INDIRECT(ADDRESS(ROW()+(0), COLUMN()+(-1), 1)), 2)</f>
        <v>4752.77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4752.77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0.677</v>
      </c>
      <c r="G13" s="14">
        <v>5500</v>
      </c>
      <c r="H13" s="14">
        <f ca="1">ROUND(INDIRECT(ADDRESS(ROW()+(0), COLUMN()+(-2), 1))*INDIRECT(ADDRESS(ROW()+(0), COLUMN()+(-1), 1)), 2)</f>
        <v>3723.5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3723.5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0.775</v>
      </c>
      <c r="G16" s="13">
        <v>13844.5</v>
      </c>
      <c r="H16" s="13">
        <f ca="1">ROUND(INDIRECT(ADDRESS(ROW()+(0), COLUMN()+(-2), 1))*INDIRECT(ADDRESS(ROW()+(0), COLUMN()+(-1), 1)), 2)</f>
        <v>10729.5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0.775</v>
      </c>
      <c r="G17" s="14">
        <v>10101.5</v>
      </c>
      <c r="H17" s="14">
        <f ca="1">ROUND(INDIRECT(ADDRESS(ROW()+(0), COLUMN()+(-2), 1))*INDIRECT(ADDRESS(ROW()+(0), COLUMN()+(-1), 1)), 2)</f>
        <v>7828.69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18558.2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2)</f>
        <v>27034.4</v>
      </c>
      <c r="H20" s="14">
        <f ca="1">ROUND(INDIRECT(ADDRESS(ROW()+(0), COLUMN()+(-2), 1))*INDIRECT(ADDRESS(ROW()+(0), COLUMN()+(-1), 1))/100, 2)</f>
        <v>540.69</v>
      </c>
    </row>
    <row r="21" spans="1:8" ht="13.50" thickBot="1" customHeight="1">
      <c r="A21" s="8"/>
      <c r="B21" s="8"/>
      <c r="C21" s="8"/>
      <c r="D21" s="8"/>
      <c r="E21" s="8"/>
      <c r="F21" s="21" t="s">
        <v>32</v>
      </c>
      <c r="G21" s="21"/>
      <c r="H21" s="22">
        <f ca="1">ROUND(SUM(INDIRECT(ADDRESS(ROW()+(-1), COLUMN()+(0), 1)),INDIRECT(ADDRESS(ROW()+(-3), COLUMN()+(0), 1)),INDIRECT(ADDRESS(ROW()+(-7), COLUMN()+(0), 1)),INDIRECT(ADDRESS(ROW()+(-10), COLUMN()+(0), 1))), 2)</f>
        <v>27575.1</v>
      </c>
    </row>
  </sheetData>
  <mergeCells count="4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