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<sst xmlns="http://schemas.openxmlformats.org/spreadsheetml/2006/main" count="35" uniqueCount="35">
  <si>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</si>
  <si>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FZP030</t>
  </si>
  <si>
    <t xml:space="preserve">m</t>
  </si>
  <si>
    <t xml:space="preserve">Sistema de cables tensados para la protección de la fachada frente a las aves.</t>
  </si>
  <si>
    <r>
      <rPr>
        <sz val="8.25"/>
        <color rgb="FF000000"/>
        <rFont val="Arial"/>
        <family val="2"/>
      </rPr>
      <t xml:space="preserve">Sistema de cables tensados colocados sobre soporte para cables, formado por base tipo abrazadera con un poste de acero inoxidable, de 95 mm de altura, fijado sobre pasamanos de sección circular, para la protección de la fachada frente a las aves.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</si>
  <si>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</si>
  <si>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</si>
  <si>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</si>
  <si>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</si>
  <si>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</si>
  <si>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</si>
  <si>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</si>
  <si>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mt41ave031pt</t>
  </si>
  <si>
    <t xml:space="preserve">Ud</t>
  </si>
  <si>
    <t xml:space="preserve">Soporte para cables, formado por base tipo abrazadera con un poste de acero inoxidable, de 95 mm de altura, para colocar sobre pasamanos de sección circular, en sistema de cables tensados para la protección de la fachada frente a las aves.</t>
  </si>
  <si>
    <t xml:space="preserve">mt41ave032</t>
  </si>
  <si>
    <t xml:space="preserve">Ud</t>
  </si>
  <si>
    <t xml:space="preserve">Enganche de cobre niquelado y muelle de acero inoxidable, a modo de conexión entre el cable y un poste del sistema de cables tensados para la protección de la fachada frente a las aves.</t>
  </si>
  <si>
    <t xml:space="preserve">mt41ave030</t>
  </si>
  <si>
    <t xml:space="preserve">m</t>
  </si>
  <si>
    <t xml:space="preserve">Cable formado por alambre de acero inoxidable y recubrimiento de nylon estable frente a los rayos UV, para la protección de la fachada frente a las aves.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</si>
  <si>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</si>
  <si>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</si>
  <si>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</si>
  <si>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</si>
  <si>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</si>
  <si>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</si>
  <si>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</si>
  <si>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</si>
  <si>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</si>
  <si>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</si>
  <si>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</si>
  <si>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</si>
  <si>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$ 14.250,66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</si>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</sst>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14" customWidth="1"/>
    <col min="4" max="4" width="71.40"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0.7</v>
      </c>
      <c r="F10" s="12">
        <v>46952.7</v>
      </c>
      <c r="G10" s="12">
        <f ca="1">ROUND(INDIRECT(ADDRESS(ROW()+(0), COLUMN()+(-2), 1))*INDIRECT(ADDRESS(ROW()+(0), COLUMN()+(-1), 1)), 2)</f>
        <v>32866.9</v>
      </c>
    </row>
    <row r="11" spans="1:7" ht="34.50" thickBot="1" customHeight="1">
      <c r="A11" s="1" t="s">
        <v>15</v>
      </c>
      <c r="B11" s="1"/>
      <c r="C11" s="10" t="s">
        <v>16</v>
      </c>
      <c r="D11" s="1" t="s">
        <v>17</v>
      </c>
      <c r="E11" s="11">
        <v>0.7</v>
      </c>
      <c r="F11" s="12">
        <v>2033</v>
      </c>
      <c r="G11" s="12">
        <f ca="1">ROUND(INDIRECT(ADDRESS(ROW()+(0), COLUMN()+(-2), 1))*INDIRECT(ADDRESS(ROW()+(0), COLUMN()+(-1), 1)), 2)</f>
        <v>1423.1</v>
      </c>
    </row>
    <row r="12" spans="1:7" ht="24.00" thickBot="1" customHeight="1">
      <c r="A12" s="1" t="s">
        <v>18</v>
      </c>
      <c r="B12" s="1"/>
      <c r="C12" s="10" t="s">
        <v>19</v>
      </c>
      <c r="D12" s="1" t="s">
        <v>20</v>
      </c>
      <c r="E12" s="13">
        <v>1</v>
      </c>
      <c r="F12" s="14">
        <v>1505.93</v>
      </c>
      <c r="G12" s="14">
        <f ca="1">ROUND(INDIRECT(ADDRESS(ROW()+(0), COLUMN()+(-2), 1))*INDIRECT(ADDRESS(ROW()+(0), COLUMN()+(-1), 1)), 2)</f>
        <v>1505.93</v>
      </c>
    </row>
    <row r="13" spans="1:7" ht="13.50" thickBot="1" customHeight="1">
      <c r="A13" s="15"/>
      <c r="B13" s="15"/>
      <c r="C13" s="15"/>
      <c r="D13" s="15"/>
      <c r="E13" s="9" t="s">
        <v>21</v>
      </c>
      <c r="F13" s="9"/>
      <c r="G13" s="17">
        <f ca="1">ROUND(SUM(INDIRECT(ADDRESS(ROW()+(-1), COLUMN()+(0), 1)),INDIRECT(ADDRESS(ROW()+(-2), COLUMN()+(0), 1)),INDIRECT(ADDRESS(ROW()+(-3), COLUMN()+(0), 1))), 2)</f>
        <v>35795.9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0.066</v>
      </c>
      <c r="F15" s="12">
        <v>25476.9</v>
      </c>
      <c r="G15" s="12">
        <f ca="1">ROUND(INDIRECT(ADDRESS(ROW()+(0), COLUMN()+(-2), 1))*INDIRECT(ADDRESS(ROW()+(0), COLUMN()+(-1), 1)), 2)</f>
        <v>1681.48</v>
      </c>
    </row>
    <row r="16" spans="1:7" ht="13.50" thickBot="1" customHeight="1">
      <c r="A16" s="1" t="s">
        <v>26</v>
      </c>
      <c r="B16" s="1"/>
      <c r="C16" s="10" t="s">
        <v>27</v>
      </c>
      <c r="D16" s="1" t="s">
        <v>28</v>
      </c>
      <c r="E16" s="13">
        <v>0.133</v>
      </c>
      <c r="F16" s="14">
        <v>18348.8</v>
      </c>
      <c r="G16" s="14">
        <f ca="1">ROUND(INDIRECT(ADDRESS(ROW()+(0), COLUMN()+(-2), 1))*INDIRECT(ADDRESS(ROW()+(0), COLUMN()+(-1), 1)), 2)</f>
        <v>2440.38</v>
      </c>
    </row>
    <row r="17" spans="1:7" ht="13.50" thickBot="1" customHeight="1">
      <c r="A17" s="15"/>
      <c r="B17" s="15"/>
      <c r="C17" s="15"/>
      <c r="D17" s="15"/>
      <c r="E17" s="9" t="s">
        <v>29</v>
      </c>
      <c r="F17" s="9"/>
      <c r="G17" s="17">
        <f ca="1">ROUND(SUM(INDIRECT(ADDRESS(ROW()+(-1), COLUMN()+(0), 1)),INDIRECT(ADDRESS(ROW()+(-2), COLUMN()+(0), 1))), 2)</f>
        <v>4121.86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39917.8</v>
      </c>
      <c r="G19" s="14">
        <f ca="1">ROUND(INDIRECT(ADDRESS(ROW()+(0), COLUMN()+(-2), 1))*INDIRECT(ADDRESS(ROW()+(0), COLUMN()+(-1), 1))/100, 2)</f>
        <v>798.36</v>
      </c>
    </row>
    <row r="20" spans="1:7" ht="13.50" thickBot="1" customHeight="1">
      <c r="A20" s="21" t="s">
        <v>33</v>
      </c>
      <c r="B20" s="21"/>
      <c r="C20" s="22"/>
      <c r="D20" s="23"/>
      <c r="E20" s="24" t="s">
        <v>34</v>
      </c>
      <c r="F20" s="25"/>
      <c r="G20" s="26">
        <f ca="1">ROUND(SUM(INDIRECT(ADDRESS(ROW()+(-1), COLUMN()+(0), 1)),INDIRECT(ADDRESS(ROW()+(-3), COLUMN()+(0), 1)),INDIRECT(ADDRESS(ROW()+(-7), COLUMN()+(0), 1))), 2)</f>
        <v>40716.2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