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<sst xmlns="http://schemas.openxmlformats.org/spreadsheetml/2006/main" count="25" uniqueCount="25">
  <si>
    <t xml:space="preserve"/>
  </si>
  <si>
    <t xml:space="preserve">HPH010</t>
  </si>
  <si>
    <t xml:space="preserve">Ud</t>
  </si>
  <si>
    <t xml:space="preserve">Perforación en concreto para el paso de instalaciones.</t>
  </si>
  <si>
    <r>
      <rPr>
        <sz val="8.25"/>
        <color rgb="FF000000"/>
        <rFont val="Arial"/>
        <family val="2"/>
      </rPr>
      <t xml:space="preserve">Perforación por vía seca en muro de concreto macizo, de 172 mm de diámetro, hasta una profundidad máxima de 35 cm, realizada con perforadora con corona diamantada, para el paso de instalaciones.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</si>
  <si>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</si>
  <si>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</si>
  <si>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</si>
  <si>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</si>
  <si>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</si>
  <si>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</si>
  <si>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Equipo</t>
  </si>
  <si>
    <t xml:space="preserve">mq05per010</t>
  </si>
  <si>
    <t xml:space="preserve">h</t>
  </si>
  <si>
    <t xml:space="preserve">Perforadora con corona diamantada y soporte, por vía húmeda.</t>
  </si>
  <si>
    <t xml:space="preserve">Subtotal equipo:</t>
  </si>
  <si>
    <t xml:space="preserve">Mano de obra</t>
  </si>
  <si>
    <t xml:space="preserve">mo113</t>
  </si>
  <si>
    <t xml:space="preserve">h</t>
  </si>
  <si>
    <t xml:space="preserve">Peón de obra blanca.</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</si>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</sst>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0.68" customWidth="1"/>
    <col min="4" max="4" width="10.88" customWidth="1"/>
    <col min="5" max="5" width="56.61" customWidth="1"/>
    <col min="6" max="6" width="13.77" customWidth="1"/>
    <col min="7" max="7" width="16.66" customWidth="1"/>
    <col min="8" max="8" width="15.8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2">
        <v>1.252</v>
      </c>
      <c r="G10" s="14">
        <v>55847.8</v>
      </c>
      <c r="H10" s="14">
        <f ca="1">ROUND(INDIRECT(ADDRESS(ROW()+(0), COLUMN()+(-2), 1))*INDIRECT(ADDRESS(ROW()+(0), COLUMN()+(-1), 1)), 2)</f>
        <v>69921.5</v>
      </c>
    </row>
    <row r="11" spans="1:8" ht="13.50" thickBot="1" customHeight="1">
      <c r="A11" s="15"/>
      <c r="B11" s="15"/>
      <c r="C11" s="15"/>
      <c r="D11" s="15"/>
      <c r="E11" s="15"/>
      <c r="F11" s="9" t="s">
        <v>15</v>
      </c>
      <c r="G11" s="9"/>
      <c r="H11" s="17">
        <f ca="1">ROUND(SUM(INDIRECT(ADDRESS(ROW()+(-1), COLUMN()+(0), 1))), 2)</f>
        <v>69921.5</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2">
        <v>1.424</v>
      </c>
      <c r="G13" s="14">
        <v>13774.8</v>
      </c>
      <c r="H13" s="14">
        <f ca="1">ROUND(INDIRECT(ADDRESS(ROW()+(0), COLUMN()+(-2), 1))*INDIRECT(ADDRESS(ROW()+(0), COLUMN()+(-1), 1)), 2)</f>
        <v>19615.4</v>
      </c>
    </row>
    <row r="14" spans="1:8" ht="13.50" thickBot="1" customHeight="1">
      <c r="A14" s="15"/>
      <c r="B14" s="15"/>
      <c r="C14" s="15"/>
      <c r="D14" s="15"/>
      <c r="E14" s="15"/>
      <c r="F14" s="9" t="s">
        <v>20</v>
      </c>
      <c r="G14" s="9"/>
      <c r="H14" s="17">
        <f ca="1">ROUND(SUM(INDIRECT(ADDRESS(ROW()+(-1), COLUMN()+(0), 1))), 2)</f>
        <v>19615.4</v>
      </c>
    </row>
    <row r="15" spans="1:8" ht="13.50" thickBot="1" customHeight="1">
      <c r="A15" s="15">
        <v>3</v>
      </c>
      <c r="B15" s="15"/>
      <c r="C15" s="15"/>
      <c r="D15" s="15"/>
      <c r="E15" s="18" t="s">
        <v>21</v>
      </c>
      <c r="F15" s="18"/>
      <c r="G15" s="15"/>
      <c r="H15" s="15"/>
    </row>
    <row r="16" spans="1:8" ht="13.50" thickBot="1" customHeight="1">
      <c r="A16" s="19"/>
      <c r="B16" s="19"/>
      <c r="C16" s="19"/>
      <c r="D16" s="20" t="s">
        <v>22</v>
      </c>
      <c r="E16" s="19" t="s">
        <v>23</v>
      </c>
      <c r="F16" s="12">
        <v>2</v>
      </c>
      <c r="G16" s="14">
        <f ca="1">ROUND(SUM(INDIRECT(ADDRESS(ROW()+(-2), COLUMN()+(1), 1)),INDIRECT(ADDRESS(ROW()+(-5), COLUMN()+(1), 1))), 2)</f>
        <v>89536.9</v>
      </c>
      <c r="H16" s="14">
        <f ca="1">ROUND(INDIRECT(ADDRESS(ROW()+(0), COLUMN()+(-2), 1))*INDIRECT(ADDRESS(ROW()+(0), COLUMN()+(-1), 1))/100, 2)</f>
        <v>1790.74</v>
      </c>
    </row>
    <row r="17" spans="1:8" ht="13.50" thickBot="1" customHeight="1">
      <c r="A17" s="8"/>
      <c r="B17" s="8"/>
      <c r="C17" s="8"/>
      <c r="D17" s="8"/>
      <c r="E17" s="8"/>
      <c r="F17" s="21" t="s">
        <v>24</v>
      </c>
      <c r="G17" s="21"/>
      <c r="H17" s="22">
        <f ca="1">ROUND(SUM(INDIRECT(ADDRESS(ROW()+(-1), COLUMN()+(0), 1)),INDIRECT(ADDRESS(ROW()+(-3), COLUMN()+(0), 1)),INDIRECT(ADDRESS(ROW()+(-6), COLUMN()+(0), 1))), 2)</f>
        <v>91327.6</v>
      </c>
    </row>
  </sheetData>
  <mergeCells count="19">
    <mergeCell ref="A1:H1"/>
    <mergeCell ref="C3:H3"/>
    <mergeCell ref="A5:H5"/>
    <mergeCell ref="A8:C8"/>
    <mergeCell ref="A9:C9"/>
    <mergeCell ref="E9:F9"/>
    <mergeCell ref="A10:C10"/>
    <mergeCell ref="A11:C11"/>
    <mergeCell ref="F11:G11"/>
    <mergeCell ref="A12:C12"/>
    <mergeCell ref="E12:F12"/>
    <mergeCell ref="A13:C13"/>
    <mergeCell ref="A14:C14"/>
    <mergeCell ref="F14:G14"/>
    <mergeCell ref="A15:C15"/>
    <mergeCell ref="E15:F15"/>
    <mergeCell ref="A16:C16"/>
    <mergeCell ref="A17:C17"/>
    <mergeCell ref="F17:G17"/>
  </mergeCells>
  <pageMargins left="0.147638" right="0.147638" top="0.206693" bottom="0.206693" header="0.0" footer="0.0"/>
  <pageSetup paperSize="9" orientation="portrait"/>
  <rowBreaks count="0" manualBreakCount="0">
    </rowBreaks>
</worksheet>
</file>