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<sst xmlns="http://schemas.openxmlformats.org/spreadsheetml/2006/main" count="38" uniqueCount="38">
  <si>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</si>
  <si>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ICA010</t>
  </si>
  <si>
    <t xml:space="preserve">Ud</t>
  </si>
  <si>
    <t xml:space="preserve">Termo eléctrico.</t>
  </si>
  <si>
    <r>
      <rPr>
        <sz val="8.25"/>
        <color rgb="FF000000"/>
        <rFont val="Arial"/>
        <family val="2"/>
      </rPr>
      <t xml:space="preserve">Termo eléctrico, instalación mural, capacidad 30 l, potencia 1,6 kW, eficiencia energética clase C, perfil de consumo S, temperatura máxima 70°C, de 453 mm de diámetro y 577 mm de altura, peso 12,8 kg, formado por cuba de acero vitrificado, resistencia eléctrica envainada, display digital con códigos de error, ánodo de sacrificio de magnesio, termostato de seguridad, grupo hidráulico de seguridad y función de protección antiheladas.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</si>
  <si>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</si>
  <si>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</si>
  <si>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</si>
  <si>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</si>
  <si>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</si>
  <si>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</si>
  <si>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</si>
  <si>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mt38vai261a</t>
  </si>
  <si>
    <t xml:space="preserve">Ud</t>
  </si>
  <si>
    <t xml:space="preserve">Termo eléctrico, instalación mural, capacidad 30 l, potencia 1,6 kW, eficiencia energética clase C, perfil de consumo S, temperatura máxima 70°C, de 453 mm de diámetro y 577 mm de altura, peso 12,8 kg, formado por cuba de acero vitrificado, resistencia eléctrica envainada, display digital con códigos de error, ánodo de sacrificio de magnesio, termostato de seguridad, grupo hidráulico de seguridad y función de protección antiheladas.</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</si>
  <si>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</si>
  <si>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</si>
  <si>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</si>
  <si>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</si>
  <si>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</si>
  <si>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</si>
  <si>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</si>
  <si>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</si>
  <si>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</si>
  <si>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</si>
  <si>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</si>
  <si>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</si>
  <si>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</si>
  <si>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</si>
  <si>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</si>
  <si>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</si>
  <si>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</si>
  <si>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</si>
  <si>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</si>
  <si>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</si>
  <si>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</si>
  <si>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$ 1.124.917,85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</si>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</sst>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1.28926e+006</v>
      </c>
      <c r="G10" s="12">
        <f ca="1">ROUND(INDIRECT(ADDRESS(ROW()+(0), COLUMN()+(-2), 1))*INDIRECT(ADDRESS(ROW()+(0), COLUMN()+(-1), 1)), 2)</f>
        <v>1.28926e+006</v>
      </c>
    </row>
    <row r="11" spans="1:7" ht="13.50" thickBot="1" customHeight="1">
      <c r="A11" s="1" t="s">
        <v>15</v>
      </c>
      <c r="B11" s="1"/>
      <c r="C11" s="10" t="s">
        <v>16</v>
      </c>
      <c r="D11" s="1" t="s">
        <v>17</v>
      </c>
      <c r="E11" s="11">
        <v>2</v>
      </c>
      <c r="F11" s="12">
        <v>43177.8</v>
      </c>
      <c r="G11" s="12">
        <f ca="1">ROUND(INDIRECT(ADDRESS(ROW()+(0), COLUMN()+(-2), 1))*INDIRECT(ADDRESS(ROW()+(0), COLUMN()+(-1), 1)), 2)</f>
        <v>86355.6</v>
      </c>
    </row>
    <row r="12" spans="1:7" ht="13.50" thickBot="1" customHeight="1">
      <c r="A12" s="1" t="s">
        <v>18</v>
      </c>
      <c r="B12" s="1"/>
      <c r="C12" s="10" t="s">
        <v>19</v>
      </c>
      <c r="D12" s="1" t="s">
        <v>20</v>
      </c>
      <c r="E12" s="11">
        <v>2</v>
      </c>
      <c r="F12" s="12">
        <v>13306.6</v>
      </c>
      <c r="G12" s="12">
        <f ca="1">ROUND(INDIRECT(ADDRESS(ROW()+(0), COLUMN()+(-2), 1))*INDIRECT(ADDRESS(ROW()+(0), COLUMN()+(-1), 1)), 2)</f>
        <v>26613.3</v>
      </c>
    </row>
    <row r="13" spans="1:7" ht="13.50" thickBot="1" customHeight="1">
      <c r="A13" s="1" t="s">
        <v>21</v>
      </c>
      <c r="B13" s="1"/>
      <c r="C13" s="10" t="s">
        <v>22</v>
      </c>
      <c r="D13" s="1" t="s">
        <v>23</v>
      </c>
      <c r="E13" s="13">
        <v>1</v>
      </c>
      <c r="F13" s="14">
        <v>7825.98</v>
      </c>
      <c r="G13" s="14">
        <f ca="1">ROUND(INDIRECT(ADDRESS(ROW()+(0), COLUMN()+(-2), 1))*INDIRECT(ADDRESS(ROW()+(0), COLUMN()+(-1), 1)), 2)</f>
        <v>7825.98</v>
      </c>
    </row>
    <row r="14" spans="1:7" ht="13.50" thickBot="1" customHeight="1">
      <c r="A14" s="15"/>
      <c r="B14" s="15"/>
      <c r="C14" s="15"/>
      <c r="D14" s="15"/>
      <c r="E14" s="9" t="s">
        <v>24</v>
      </c>
      <c r="F14" s="9"/>
      <c r="G14" s="17">
        <f ca="1">ROUND(SUM(INDIRECT(ADDRESS(ROW()+(-1), COLUMN()+(0), 1)),INDIRECT(ADDRESS(ROW()+(-2), COLUMN()+(0), 1)),INDIRECT(ADDRESS(ROW()+(-3), COLUMN()+(0), 1)),INDIRECT(ADDRESS(ROW()+(-4), COLUMN()+(0), 1))), 2)</f>
        <v>1.41006e+006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0.909</v>
      </c>
      <c r="F16" s="12">
        <v>26179.2</v>
      </c>
      <c r="G16" s="12">
        <f ca="1">ROUND(INDIRECT(ADDRESS(ROW()+(0), COLUMN()+(-2), 1))*INDIRECT(ADDRESS(ROW()+(0), COLUMN()+(-1), 1)), 2)</f>
        <v>23796.9</v>
      </c>
    </row>
    <row r="17" spans="1:7" ht="13.50" thickBot="1" customHeight="1">
      <c r="A17" s="1" t="s">
        <v>29</v>
      </c>
      <c r="B17" s="1"/>
      <c r="C17" s="10" t="s">
        <v>30</v>
      </c>
      <c r="D17" s="1" t="s">
        <v>31</v>
      </c>
      <c r="E17" s="13">
        <v>0.909</v>
      </c>
      <c r="F17" s="14">
        <v>19008.4</v>
      </c>
      <c r="G17" s="14">
        <f ca="1">ROUND(INDIRECT(ADDRESS(ROW()+(0), COLUMN()+(-2), 1))*INDIRECT(ADDRESS(ROW()+(0), COLUMN()+(-1), 1)), 2)</f>
        <v>17278.6</v>
      </c>
    </row>
    <row r="18" spans="1:7" ht="13.50" thickBot="1" customHeight="1">
      <c r="A18" s="15"/>
      <c r="B18" s="15"/>
      <c r="C18" s="15"/>
      <c r="D18" s="15"/>
      <c r="E18" s="9" t="s">
        <v>32</v>
      </c>
      <c r="F18" s="9"/>
      <c r="G18" s="17">
        <f ca="1">ROUND(SUM(INDIRECT(ADDRESS(ROW()+(-1), COLUMN()+(0), 1)),INDIRECT(ADDRESS(ROW()+(-2), COLUMN()+(0), 1))), 2)</f>
        <v>41075.5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1.45113e+006</v>
      </c>
      <c r="G20" s="14">
        <f ca="1">ROUND(INDIRECT(ADDRESS(ROW()+(0), COLUMN()+(-2), 1))*INDIRECT(ADDRESS(ROW()+(0), COLUMN()+(-1), 1))/100, 2)</f>
        <v>29022.7</v>
      </c>
    </row>
    <row r="21" spans="1:7" ht="13.50" thickBot="1" customHeight="1">
      <c r="A21" s="21" t="s">
        <v>36</v>
      </c>
      <c r="B21" s="21"/>
      <c r="C21" s="22"/>
      <c r="D21" s="23"/>
      <c r="E21" s="24" t="s">
        <v>37</v>
      </c>
      <c r="F21" s="25"/>
      <c r="G21" s="26">
        <f ca="1">ROUND(SUM(INDIRECT(ADDRESS(ROW()+(-1), COLUMN()+(0), 1)),INDIRECT(ADDRESS(ROW()+(-3), COLUMN()+(0), 1)),INDIRECT(ADDRESS(ROW()+(-7), COLUMN()+(0), 1))), 2)</f>
        <v>1.48016e+006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