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<sst xmlns="http://schemas.openxmlformats.org/spreadsheetml/2006/main" count="37" uniqueCount="37">
  <si>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</si>
  <si>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ICD125</t>
  </si>
  <si>
    <t xml:space="preserve">Ud</t>
  </si>
  <si>
    <t xml:space="preserve">Depósito de combustible líquido, de superficie, de lámina de acero.</t>
  </si>
  <si>
    <r>
      <rPr>
        <sz val="8.25"/>
        <color rgb="FF000000"/>
        <rFont val="Arial"/>
        <family val="2"/>
      </rPr>
      <t xml:space="preserve">Depósito de gasóleo, de superficie, colocado en el exterior del edificio, de lámina de acero, de doble pared, con una capacidad de 3000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</si>
  <si>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</si>
  <si>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</si>
  <si>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</si>
  <si>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</si>
  <si>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</si>
  <si>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</si>
  <si>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</si>
  <si>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mt38dep001hb</t>
  </si>
  <si>
    <t xml:space="preserve">Ud</t>
  </si>
  <si>
    <t xml:space="preserve">Depósito homologado de combustible líquido, de superficie, de lámina de acero, de doble pared, de 1500 mm de diámetro y 1900 mm de longitud, con una capacidad de 3000 litros. Tratamiento exterior: granallado SA 2 1/2 y acabado mediante imprimación de epoxi-poliamida y poliuretano blanco. Incluso apoyos, detector de fugas y elementos de protección según normativa.</t>
  </si>
  <si>
    <t xml:space="preserve">mt38dep006a</t>
  </si>
  <si>
    <t xml:space="preserve">Ud</t>
  </si>
  <si>
    <t xml:space="preserve">Indicador de nivel con sonda, para depósito de combustible líquido de lámina de acero.</t>
  </si>
  <si>
    <t xml:space="preserve">Subtotal materiales:</t>
  </si>
  <si>
    <t xml:space="preserve">Equipo</t>
  </si>
  <si>
    <t xml:space="preserve">mq04cag010a</t>
  </si>
  <si>
    <t xml:space="preserve">h</t>
  </si>
  <si>
    <t xml:space="preserve">Camión con grúa de hasta 6 t.</t>
  </si>
  <si>
    <t xml:space="preserve">Subtotal equipo: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</si>
  <si>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</si>
  <si>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</si>
  <si>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</si>
  <si>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</si>
  <si>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</si>
  <si>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</si>
  <si>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</si>
  <si>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</si>
  <si>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</si>
  <si>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</si>
  <si>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</si>
  <si>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$ 5.520.535,81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</si>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</sst>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5.28" customWidth="1"/>
    <col min="5" max="5" width="9.69" customWidth="1"/>
    <col min="6" max="6" width="16.32" customWidth="1"/>
    <col min="7" max="7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2.28021e+007</v>
      </c>
      <c r="G10" s="12">
        <f ca="1">ROUND(INDIRECT(ADDRESS(ROW()+(0), COLUMN()+(-2), 1))*INDIRECT(ADDRESS(ROW()+(0), COLUMN()+(-1), 1)), 2)</f>
        <v>2.28021e+007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381392</v>
      </c>
      <c r="G11" s="14">
        <f ca="1">ROUND(INDIRECT(ADDRESS(ROW()+(0), COLUMN()+(-2), 1))*INDIRECT(ADDRESS(ROW()+(0), COLUMN()+(-1), 1)), 2)</f>
        <v>381392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2.31835e+007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0.29</v>
      </c>
      <c r="F14" s="14">
        <v>139774</v>
      </c>
      <c r="G14" s="14">
        <f ca="1">ROUND(INDIRECT(ADDRESS(ROW()+(0), COLUMN()+(-2), 1))*INDIRECT(ADDRESS(ROW()+(0), COLUMN()+(-1), 1)), 2)</f>
        <v>40534.6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40534.6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6.809</v>
      </c>
      <c r="F17" s="12">
        <v>26179.2</v>
      </c>
      <c r="G17" s="12">
        <f ca="1">ROUND(INDIRECT(ADDRESS(ROW()+(0), COLUMN()+(-2), 1))*INDIRECT(ADDRESS(ROW()+(0), COLUMN()+(-1), 1)), 2)</f>
        <v>178254</v>
      </c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3">
        <v>6.809</v>
      </c>
      <c r="F18" s="14">
        <v>19008.4</v>
      </c>
      <c r="G18" s="14">
        <f ca="1">ROUND(INDIRECT(ADDRESS(ROW()+(0), COLUMN()+(-2), 1))*INDIRECT(ADDRESS(ROW()+(0), COLUMN()+(-1), 1)), 2)</f>
        <v>129428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1)),INDIRECT(ADDRESS(ROW()+(-2), COLUMN()+(0), 1))), 2)</f>
        <v>307682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3">
        <v>2</v>
      </c>
      <c r="F21" s="14">
        <f ca="1">ROUND(SUM(INDIRECT(ADDRESS(ROW()+(-2), COLUMN()+(1), 1)),INDIRECT(ADDRESS(ROW()+(-6), COLUMN()+(1), 1)),INDIRECT(ADDRESS(ROW()+(-9), COLUMN()+(1), 1))), 2)</f>
        <v>2.35317e+007</v>
      </c>
      <c r="G21" s="14">
        <f ca="1">ROUND(INDIRECT(ADDRESS(ROW()+(0), COLUMN()+(-2), 1))*INDIRECT(ADDRESS(ROW()+(0), COLUMN()+(-1), 1))/100, 2)</f>
        <v>470634</v>
      </c>
    </row>
    <row r="22" spans="1:7" ht="13.50" thickBot="1" customHeight="1">
      <c r="A22" s="21" t="s">
        <v>35</v>
      </c>
      <c r="B22" s="21"/>
      <c r="C22" s="22"/>
      <c r="D22" s="23"/>
      <c r="E22" s="24" t="s">
        <v>36</v>
      </c>
      <c r="F22" s="25"/>
      <c r="G22" s="26">
        <f ca="1">ROUND(SUM(INDIRECT(ADDRESS(ROW()+(-1), COLUMN()+(0), 1)),INDIRECT(ADDRESS(ROW()+(-3), COLUMN()+(0), 1)),INDIRECT(ADDRESS(ROW()+(-7), COLUMN()+(0), 1)),INDIRECT(ADDRESS(ROW()+(-10), COLUMN()+(0), 1))), 2)</f>
        <v>2.40023e+007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