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<sst xmlns="http://schemas.openxmlformats.org/spreadsheetml/2006/main" count="35" uniqueCount="35">
  <si>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</si>
  <si>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ICQ015</t>
  </si>
  <si>
    <t xml:space="preserve">Ud</t>
  </si>
  <si>
    <t xml:space="preserve">Caldera para la combustión de pellets.</t>
  </si>
  <si>
    <r>
      <rPr>
        <sz val="8.25"/>
        <color rgb="FF000000"/>
        <rFont val="Arial"/>
        <family val="2"/>
      </rPr>
      <t xml:space="preserve">Caldera para la combustión de astillas y pellets, potencia nominal de 180 a 600 kW, con cuerpo de acero soldado y ensayado a presión, de 1977x1735x4975 mm, aislamiento interior, doble alimentador de entrada motorizado, cámara de combustión con sistema automático de limpieza del quemador mediante plato vibratorio, intercambiador de calor de tubos verticales con mecanismo de limpieza automática, sistema de recogida y extracción de cenizas del módulo de combustión, sistema de parrilla móvil con limpieza automática, sistema motorizado con cinta de recogida automática y depósito, control de la combustión mediante sonda integrada, sistema de mando integrado con pantalla LCD, para el control de la combustión, del acumulador de A.C.S., del depósito de inercia, del sistema de elevación de la temperatura de retorno y de la válvula mezcladora para un rápido calentamiento del circuito de calefacción,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</si>
  <si>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</si>
  <si>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</si>
  <si>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</si>
  <si>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</si>
  <si>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</si>
  <si>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</si>
  <si>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</si>
  <si>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mt38cbh005h</t>
  </si>
  <si>
    <t xml:space="preserve">Ud</t>
  </si>
  <si>
    <t xml:space="preserve">Caldera para la combustión de astillas y pellets, potencia nominal de 180 a 600 kW, con cuerpo de acero soldado y ensayado a presión, de 1977x1735x4975 mm, aislamiento interior, doble alimentador de entrada motorizado, cámara de combustión con sistema automático de limpieza del quemador mediante plato vibratorio, intercambiador de calor de tubos verticales con mecanismo de limpieza automática, sistema de recogida y extracción de cenizas del módulo de combustión, sistema de parrilla móvil con limpieza automática, sistema motorizado con cinta de recogida automática y depósito, control de la combustión mediante sonda integrada, sistema de mando integrado con pantalla LCD, para el control de la combustión, del acumulador de A.C.S., del depósito de inercia, del sistema de elevación de la temperatura de retorno y de la válvula mezcladora para un rápido calentamiento del circuito de calefacción.</t>
  </si>
  <si>
    <t xml:space="preserve">mt38cbh102f</t>
  </si>
  <si>
    <t xml:space="preserve">Ud</t>
  </si>
  <si>
    <t xml:space="preserve">Supervisión y dirección del procedimiento de ensamblaje y conexionado interno de caldera de biomasa.</t>
  </si>
  <si>
    <t xml:space="preserve">mt38cbh100f</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</si>
  <si>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</si>
  <si>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</si>
  <si>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</si>
  <si>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</si>
  <si>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</si>
  <si>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</si>
  <si>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</si>
  <si>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</si>
  <si>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</si>
  <si>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</si>
  <si>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</si>
  <si>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</si>
  <si>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</si>
  <si>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</si>
  <si>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$ 234.730.326,64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</si>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</sst>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4.09" customWidth="1"/>
    <col min="6" max="6" width="10.03" customWidth="1"/>
    <col min="7" max="7" width="17.17" customWidth="1"/>
    <col min="8" max="8" width="17.1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0" t="s">
        <v>13</v>
      </c>
      <c r="D10" s="10"/>
      <c r="E10" s="1" t="s">
        <v>14</v>
      </c>
      <c r="F10" s="11">
        <v>1</v>
      </c>
      <c r="G10" s="12">
        <v>4.80411e+008</v>
      </c>
      <c r="H10" s="12">
        <f ca="1">ROUND(INDIRECT(ADDRESS(ROW()+(0), COLUMN()+(-2), 1))*INDIRECT(ADDRESS(ROW()+(0), COLUMN()+(-1), 1)), 2)</f>
        <v>4.80411e+008</v>
      </c>
    </row>
    <row r="11" spans="1:8" ht="24.00" thickBot="1" customHeight="1">
      <c r="A11" s="1" t="s">
        <v>15</v>
      </c>
      <c r="B11" s="1"/>
      <c r="C11" s="10" t="s">
        <v>16</v>
      </c>
      <c r="D11" s="10"/>
      <c r="E11" s="1" t="s">
        <v>17</v>
      </c>
      <c r="F11" s="11">
        <v>1</v>
      </c>
      <c r="G11" s="12">
        <v>2.21016e+007</v>
      </c>
      <c r="H11" s="12">
        <f ca="1">ROUND(INDIRECT(ADDRESS(ROW()+(0), COLUMN()+(-2), 1))*INDIRECT(ADDRESS(ROW()+(0), COLUMN()+(-1), 1)), 2)</f>
        <v>2.21016e+007</v>
      </c>
    </row>
    <row r="12" spans="1:8" ht="13.50" thickBot="1" customHeight="1">
      <c r="A12" s="1" t="s">
        <v>18</v>
      </c>
      <c r="B12" s="1"/>
      <c r="C12" s="10" t="s">
        <v>19</v>
      </c>
      <c r="D12" s="10"/>
      <c r="E12" s="1" t="s">
        <v>20</v>
      </c>
      <c r="F12" s="13">
        <v>1</v>
      </c>
      <c r="G12" s="14">
        <v>6.38316e+006</v>
      </c>
      <c r="H12" s="14">
        <f ca="1">ROUND(INDIRECT(ADDRESS(ROW()+(0), COLUMN()+(-2), 1))*INDIRECT(ADDRESS(ROW()+(0), COLUMN()+(-1), 1)), 2)</f>
        <v>6.38316e+006</v>
      </c>
    </row>
    <row r="13" spans="1:8" ht="13.50" thickBot="1" customHeight="1">
      <c r="A13" s="15"/>
      <c r="B13" s="15"/>
      <c r="C13" s="15"/>
      <c r="D13" s="15"/>
      <c r="E13" s="15"/>
      <c r="F13" s="9" t="s">
        <v>21</v>
      </c>
      <c r="G13" s="9"/>
      <c r="H13" s="17">
        <f ca="1">ROUND(SUM(INDIRECT(ADDRESS(ROW()+(-1), COLUMN()+(0), 1)),INDIRECT(ADDRESS(ROW()+(-2), COLUMN()+(0), 1)),INDIRECT(ADDRESS(ROW()+(-3), COLUMN()+(0), 1))), 2)</f>
        <v>5.08895e+008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55.317</v>
      </c>
      <c r="G15" s="12">
        <v>26179.2</v>
      </c>
      <c r="H15" s="12">
        <f ca="1">ROUND(INDIRECT(ADDRESS(ROW()+(0), COLUMN()+(-2), 1))*INDIRECT(ADDRESS(ROW()+(0), COLUMN()+(-1), 1)), 2)</f>
        <v>1.44815e+006</v>
      </c>
    </row>
    <row r="16" spans="1:8" ht="13.50" thickBot="1" customHeight="1">
      <c r="A16" s="1" t="s">
        <v>26</v>
      </c>
      <c r="B16" s="1"/>
      <c r="C16" s="10" t="s">
        <v>27</v>
      </c>
      <c r="D16" s="10"/>
      <c r="E16" s="1" t="s">
        <v>28</v>
      </c>
      <c r="F16" s="13">
        <v>55.317</v>
      </c>
      <c r="G16" s="14">
        <v>19008.4</v>
      </c>
      <c r="H16" s="14">
        <f ca="1">ROUND(INDIRECT(ADDRESS(ROW()+(0), COLUMN()+(-2), 1))*INDIRECT(ADDRESS(ROW()+(0), COLUMN()+(-1), 1)), 2)</f>
        <v>1.05149e+006</v>
      </c>
    </row>
    <row r="17" spans="1:8" ht="13.50" thickBot="1" customHeight="1">
      <c r="A17" s="15"/>
      <c r="B17" s="15"/>
      <c r="C17" s="15"/>
      <c r="D17" s="15"/>
      <c r="E17" s="15"/>
      <c r="F17" s="9" t="s">
        <v>29</v>
      </c>
      <c r="G17" s="9"/>
      <c r="H17" s="17">
        <f ca="1">ROUND(SUM(INDIRECT(ADDRESS(ROW()+(-1), COLUMN()+(0), 1)),INDIRECT(ADDRESS(ROW()+(-2), COLUMN()+(0), 1))), 2)</f>
        <v>2.49964e+006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5.11395e+008</v>
      </c>
      <c r="H19" s="14">
        <f ca="1">ROUND(INDIRECT(ADDRESS(ROW()+(0), COLUMN()+(-2), 1))*INDIRECT(ADDRESS(ROW()+(0), COLUMN()+(-1), 1))/100, 2)</f>
        <v>1.02279e+007</v>
      </c>
    </row>
    <row r="20" spans="1:8" ht="13.50" thickBot="1" customHeight="1">
      <c r="A20" s="21" t="s">
        <v>33</v>
      </c>
      <c r="B20" s="21"/>
      <c r="C20" s="22"/>
      <c r="D20" s="22"/>
      <c r="E20" s="23"/>
      <c r="F20" s="24" t="s">
        <v>34</v>
      </c>
      <c r="G20" s="25"/>
      <c r="H20" s="26">
        <f ca="1">ROUND(SUM(INDIRECT(ADDRESS(ROW()+(-1), COLUMN()+(0), 1)),INDIRECT(ADDRESS(ROW()+(-3), COLUMN()+(0), 1)),INDIRECT(ADDRESS(ROW()+(-7), COLUMN()+(0), 1))), 2)</f>
        <v>5.21623e+008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