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<sst xmlns="http://schemas.openxmlformats.org/spreadsheetml/2006/main" count="50" uniqueCount="50">
  <si>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</si>
  <si>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ICV156</t>
  </si>
  <si>
    <t xml:space="preserve">Ud</t>
  </si>
  <si>
    <t xml:space="preserve">Equipo agua-agua, bomba de calor, para producción de A.C.S., calefacción y refrigeración pasiva.</t>
  </si>
  <si>
    <r>
      <rPr>
        <sz val="8.25"/>
        <color rgb="FF000000"/>
        <rFont val="Arial"/>
        <family val="2"/>
      </rPr>
      <t xml:space="preserve">Equipo agua-agua, bomba de calor, para producción de A.C.S., calefacción y refrigeración pasiva, formado por bomba de calor, agua-agua, para gas R-407C, clase de eficiencia energética A++, con temperatura de salida del agua menor de 54°C, clase de eficiencia energética A++, con temperatura de salida del agua mayor de 54°C, potencia calorífica 20,8 kW, COP 5,5, potencia sonora 43 dBA, presión sonora 41 dBA, dimensiones 740x600x650 mm, peso 174 kg, alimentación trifásica (400V/50Hz), con intercambiador de placas externo, soporte de pared con kit de fijación para el intercambiador de placas, medidor de energía, resistencia eléctrica de apoyo configurable a 2 kW, a 4 kW y a 6 kW, bombas de circulación de alta eficiencia en el circuito primario y en el circuito de calefacción, válvula de 3 vías, para producción de A.C.S., grupos de seguridad en el circuito primario, en el circuito de calefacción y en el circuito para producción de A.C.S., y contacto SG-ready para integración en un sistema de gestión energética inteligente, módulo de refrigeración pasiva e interacumulador de A.C.S. de acero inoxidable AISI 316, de 1000 litros de capacidad, clase de eficiencia energética C.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</si>
  <si>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</si>
  <si>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</si>
  <si>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</si>
  <si>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</si>
  <si>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</si>
  <si>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</si>
  <si>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</si>
  <si>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mt42wol016e</t>
  </si>
  <si>
    <t xml:space="preserve">Ud</t>
  </si>
  <si>
    <t xml:space="preserve">Bomba de calor, agua-agua, para gas R-407C, clase de eficiencia energética A++, con temperatura de salida del agua menor de 54°C, clase de eficiencia energética A++, con temperatura de salida del agua mayor de 54°C, potencia calorífica 20,8 kW, COP 5,5, potencia sonora 43 dBA, presión sonora 41 dBA, dimensiones 740x600x650 mm, peso 174 kg, alimentación trifásica (400V/50Hz), con intercambiador de placas externo, soporte de pared con kit de fijación para el intercambiador de placas, medidor de energía, resistencia eléctrica de apoyo configurable a 2 kW, a 4 kW y a 6 kW, bombas de circulación de alta eficiencia en el circuito primario y en el circuito de calefacción, válvula de 3 vías, para producción de A.C.S., grupos de seguridad en el circuito primario, en el circuito de calefacción y en el circuito para producción de A.C.S., y contacto SG-ready para integración en un sistema de gestión energética inteligente.</t>
  </si>
  <si>
    <t xml:space="preserve">mt42wol554b</t>
  </si>
  <si>
    <t xml:space="preserve">Ud</t>
  </si>
  <si>
    <t xml:space="preserve">Módulo para refrigeración pasiva, modelo BKM "WOLF", formado por intercambiador de placas, válvula de 3 vías, soporte de pared, revestimiento de ABS, sensor de humedad, unidad de control BM con soporte de pared y módulo de ampliación MM-2.</t>
  </si>
  <si>
    <t xml:space="preserve">mt42eco100fk</t>
  </si>
  <si>
    <t xml:space="preserve">Ud</t>
  </si>
  <si>
    <t xml:space="preserve">Interacumulador de A.C.S. de acero inoxidable AISI 316, de 1000 litros de capacidad, clase de eficiencia energética C, de 930 mm de diámetro exterior, 2058 mm de altura total, 8 bar de presión de trabajo, con serpentín espiral corrugado flexible de 8,3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</si>
  <si>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</si>
  <si>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</si>
  <si>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</si>
  <si>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</si>
  <si>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</si>
  <si>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</si>
  <si>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</si>
  <si>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</si>
  <si>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</si>
  <si>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</si>
  <si>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</si>
  <si>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</si>
  <si>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</si>
  <si>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</si>
  <si>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</si>
  <si>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</si>
  <si>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</si>
  <si>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</si>
  <si>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</si>
  <si>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</si>
  <si>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</si>
  <si>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</si>
  <si>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</si>
  <si>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</si>
  <si>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</si>
  <si>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</si>
  <si>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</si>
  <si>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$ 99.895.383,27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</si>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</sst>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4.09" customWidth="1"/>
    <col min="6" max="6" width="10.03" customWidth="1"/>
    <col min="7" max="7" width="16.15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8.68934e+007</v>
      </c>
      <c r="H10" s="12">
        <f ca="1">ROUND(INDIRECT(ADDRESS(ROW()+(0), COLUMN()+(-2), 1))*INDIRECT(ADDRESS(ROW()+(0), COLUMN()+(-1), 1)), 2)</f>
        <v>8.68934e+007</v>
      </c>
    </row>
    <row r="11" spans="1:8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2.34681e+007</v>
      </c>
      <c r="H11" s="12">
        <f ca="1">ROUND(INDIRECT(ADDRESS(ROW()+(0), COLUMN()+(-2), 1))*INDIRECT(ADDRESS(ROW()+(0), COLUMN()+(-1), 1)), 2)</f>
        <v>2.34681e+007</v>
      </c>
    </row>
    <row r="12" spans="1:8" ht="66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4.10165e+007</v>
      </c>
      <c r="H12" s="12">
        <f ca="1">ROUND(INDIRECT(ADDRESS(ROW()+(0), COLUMN()+(-2), 1))*INDIRECT(ADDRESS(ROW()+(0), COLUMN()+(-1), 1)), 2)</f>
        <v>4.10165e+007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50219.3</v>
      </c>
      <c r="H13" s="12">
        <f ca="1">ROUND(INDIRECT(ADDRESS(ROW()+(0), COLUMN()+(-2), 1))*INDIRECT(ADDRESS(ROW()+(0), COLUMN()+(-1), 1)), 2)</f>
        <v>50219.3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4</v>
      </c>
      <c r="G14" s="12">
        <v>99981.4</v>
      </c>
      <c r="H14" s="12">
        <f ca="1">ROUND(INDIRECT(ADDRESS(ROW()+(0), COLUMN()+(-2), 1))*INDIRECT(ADDRESS(ROW()+(0), COLUMN()+(-1), 1)), 2)</f>
        <v>399925</v>
      </c>
    </row>
    <row r="15" spans="1:8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2">
        <v>320046</v>
      </c>
      <c r="H15" s="12">
        <f ca="1">ROUND(INDIRECT(ADDRESS(ROW()+(0), COLUMN()+(-2), 1))*INDIRECT(ADDRESS(ROW()+(0), COLUMN()+(-1), 1)), 2)</f>
        <v>320046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4</v>
      </c>
      <c r="G16" s="12">
        <v>32692.6</v>
      </c>
      <c r="H16" s="12">
        <f ca="1">ROUND(INDIRECT(ADDRESS(ROW()+(0), COLUMN()+(-2), 1))*INDIRECT(ADDRESS(ROW()+(0), COLUMN()+(-1), 1)), 2)</f>
        <v>130770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3">
        <v>4</v>
      </c>
      <c r="G17" s="14">
        <v>45138.2</v>
      </c>
      <c r="H17" s="14">
        <f ca="1">ROUND(INDIRECT(ADDRESS(ROW()+(0), COLUMN()+(-2), 1))*INDIRECT(ADDRESS(ROW()+(0), COLUMN()+(-1), 1)), 2)</f>
        <v>180553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1.52459e+008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12.538</v>
      </c>
      <c r="G20" s="12">
        <v>26179.2</v>
      </c>
      <c r="H20" s="12">
        <f ca="1">ROUND(INDIRECT(ADDRESS(ROW()+(0), COLUMN()+(-2), 1))*INDIRECT(ADDRESS(ROW()+(0), COLUMN()+(-1), 1)), 2)</f>
        <v>328234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3">
        <v>12.538</v>
      </c>
      <c r="G21" s="14">
        <v>19008.4</v>
      </c>
      <c r="H21" s="14">
        <f ca="1">ROUND(INDIRECT(ADDRESS(ROW()+(0), COLUMN()+(-2), 1))*INDIRECT(ADDRESS(ROW()+(0), COLUMN()+(-1), 1)), 2)</f>
        <v>238327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1))), 2)</f>
        <v>566562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19"/>
      <c r="D24" s="20" t="s">
        <v>46</v>
      </c>
      <c r="E24" s="19" t="s">
        <v>47</v>
      </c>
      <c r="F24" s="13">
        <v>2</v>
      </c>
      <c r="G24" s="14">
        <f ca="1">ROUND(SUM(INDIRECT(ADDRESS(ROW()+(-2), COLUMN()+(1), 1)),INDIRECT(ADDRESS(ROW()+(-6), COLUMN()+(1), 1))), 2)</f>
        <v>1.53026e+008</v>
      </c>
      <c r="H24" s="14">
        <f ca="1">ROUND(INDIRECT(ADDRESS(ROW()+(0), COLUMN()+(-2), 1))*INDIRECT(ADDRESS(ROW()+(0), COLUMN()+(-1), 1))/100, 2)</f>
        <v>3.06052e+006</v>
      </c>
    </row>
    <row r="25" spans="1:8" ht="13.50" thickBot="1" customHeight="1">
      <c r="A25" s="21" t="s">
        <v>48</v>
      </c>
      <c r="B25" s="21"/>
      <c r="C25" s="21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1)),INDIRECT(ADDRESS(ROW()+(-7), COLUMN()+(0), 1))), 2)</f>
        <v>1.56087e+008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F18:G18"/>
    <mergeCell ref="A19:C19"/>
    <mergeCell ref="E19:F19"/>
    <mergeCell ref="A20:C20"/>
    <mergeCell ref="A21:C21"/>
    <mergeCell ref="A22:C22"/>
    <mergeCell ref="F22:G22"/>
    <mergeCell ref="A23:C23"/>
    <mergeCell ref="E23:F23"/>
    <mergeCell ref="A24:C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