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<sst xmlns="http://schemas.openxmlformats.org/spreadsheetml/2006/main" count="149" uniqueCount="149">
  <si>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</si>
  <si>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</si>
  <si>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Ud</t>
  </si>
  <si>
    <t xml:space="preserve">Red de distribución interior en vivienda unifamiliar.</t>
  </si>
  <si>
    <r>
      <rPr>
        <sz val="8.25"/>
        <color rgb="FF000000"/>
        <rFont val="Arial"/>
        <family val="2"/>
      </rPr>
      <t xml:space="preserve">Red eléctrica de distribución interior de una vivienda unifamiliar con electrificación elevada, con las siguientes estancias: acceso, vestíbulo, pasillo, comedor, dormitorio doble, 2 dormitorios sencillos, baño, aseo, cocina, galería, terraza, garaje, compuesta de: cuadro general de mando y protección; circuitos interiores con cableado bajo tubo protector: C1, C2, C3, C4, C5, C7, del tipo C2, C12 del tipo C5, 1 circuito para alumbrado de emergencia en garaje, C13 circuito para recarga de vehículos eléctricos; mecanismos gama básica (tecla o tapa y marco: blanco; embellecedor: blanco).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</si>
  <si>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</si>
  <si>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</si>
  <si>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</si>
  <si>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</si>
  <si>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</si>
  <si>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</si>
  <si>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</si>
  <si>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</si>
  <si>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</si>
  <si>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</si>
  <si>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mt35cgm021abbap</t>
  </si>
  <si>
    <t xml:space="preserve">Ud</t>
  </si>
  <si>
    <t xml:space="preserve">Interruptor general automático (IGA), de 2 módulos, bipolar (2P), con 6 kA de poder de corte, de 63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</si>
  <si>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</si>
  <si>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</si>
  <si>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</si>
  <si>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</si>
  <si>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</si>
  <si>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</si>
  <si>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</si>
  <si>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</si>
  <si>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</si>
  <si>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</si>
  <si>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</si>
  <si>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</si>
  <si>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</si>
  <si>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</si>
  <si>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</si>
  <si>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</si>
  <si>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</si>
  <si>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</si>
  <si>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</si>
  <si>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</si>
  <si>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</si>
  <si>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</si>
  <si>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</si>
  <si>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</si>
  <si>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</si>
  <si>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</si>
  <si>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</si>
  <si>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</si>
  <si>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</si>
  <si>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</si>
  <si>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mt35aia010c</t>
  </si>
  <si>
    <t xml:space="preserve">m</t>
  </si>
  <si>
    <t xml:space="preserve">Tubo curvable de PVC, corrugado, de color negro, de 25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</si>
  <si>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</si>
  <si>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</si>
  <si>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</si>
  <si>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</si>
  <si>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</si>
  <si>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</si>
  <si>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</si>
  <si>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</si>
  <si>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</si>
  <si>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</si>
  <si>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</si>
  <si>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</si>
  <si>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</si>
  <si>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</si>
  <si>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</si>
  <si>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</si>
  <si>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</si>
  <si>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</si>
  <si>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</si>
  <si>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</si>
  <si>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</si>
  <si>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</si>
  <si>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</si>
  <si>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</si>
  <si>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</si>
  <si>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</si>
  <si>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</si>
  <si>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</si>
  <si>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</si>
  <si>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</si>
  <si>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</si>
  <si>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</si>
  <si>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</t>
  </si>
  <si>
    <t xml:space="preserve">mt35cun040hb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</si>
  <si>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</si>
  <si>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C7, adicional del tipo C2, tomas de corriente de uso general y frigorífico.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</si>
  <si>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</si>
  <si>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</si>
  <si>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</si>
  <si>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</si>
  <si>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</si>
  <si>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</si>
  <si>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mt35cun040ad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</si>
  <si>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</si>
  <si>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</si>
  <si>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</si>
  <si>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</si>
  <si>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</si>
  <si>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</si>
  <si>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</si>
  <si>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</si>
  <si>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</si>
  <si>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</si>
  <si>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</si>
  <si>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</si>
  <si>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</si>
  <si>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</si>
  <si>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</si>
  <si>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</si>
  <si>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</si>
  <si>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</si>
  <si>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</si>
  <si>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</si>
  <si>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</si>
  <si>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</si>
  <si>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</si>
  <si>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</si>
  <si>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</si>
  <si>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</si>
  <si>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mt33seg127a</t>
  </si>
  <si>
    <t xml:space="preserve">Ud</t>
  </si>
  <si>
    <t xml:space="preserve">Base de enchufe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</si>
  <si>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</si>
  <si>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</si>
  <si>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</si>
  <si>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</si>
  <si>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</si>
  <si>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enchufe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</si>
  <si>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</si>
  <si>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</si>
  <si>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enchufe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</si>
  <si>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</si>
  <si>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</si>
  <si>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</si>
  <si>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</si>
  <si>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</si>
  <si>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</si>
  <si>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</si>
  <si>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</si>
  <si>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</si>
  <si>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</si>
  <si>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</si>
  <si>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</si>
  <si>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</si>
  <si>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</si>
  <si>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</si>
  <si>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$ 427.691,90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</si>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</sst>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4.26" customWidth="1"/>
    <col min="6" max="6" width="11.05" customWidth="1"/>
    <col min="7" max="7" width="13.6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150911</v>
      </c>
      <c r="H10" s="12">
        <f ca="1">ROUND(INDIRECT(ADDRESS(ROW()+(0), COLUMN()+(-2), 1))*INDIRECT(ADDRESS(ROW()+(0), COLUMN()+(-1), 1)), 2)</f>
        <v>150911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381021</v>
      </c>
      <c r="H11" s="12">
        <f ca="1">ROUND(INDIRECT(ADDRESS(ROW()+(0), COLUMN()+(-2), 1))*INDIRECT(ADDRESS(ROW()+(0), COLUMN()+(-1), 1)), 2)</f>
        <v>381021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492279</v>
      </c>
      <c r="H12" s="12">
        <f ca="1">ROUND(INDIRECT(ADDRESS(ROW()+(0), COLUMN()+(-2), 1))*INDIRECT(ADDRESS(ROW()+(0), COLUMN()+(-1), 1)), 2)</f>
        <v>492279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505547</v>
      </c>
      <c r="H13" s="12">
        <f ca="1">ROUND(INDIRECT(ADDRESS(ROW()+(0), COLUMN()+(-2), 1))*INDIRECT(ADDRESS(ROW()+(0), COLUMN()+(-1), 1)), 2)</f>
        <v>1.01109e+006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490758</v>
      </c>
      <c r="H14" s="12">
        <f ca="1">ROUND(INDIRECT(ADDRESS(ROW()+(0), COLUMN()+(-2), 1))*INDIRECT(ADDRESS(ROW()+(0), COLUMN()+(-1), 1)), 2)</f>
        <v>490758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67061.9</v>
      </c>
      <c r="H15" s="12">
        <f ca="1">ROUND(INDIRECT(ADDRESS(ROW()+(0), COLUMN()+(-2), 1))*INDIRECT(ADDRESS(ROW()+(0), COLUMN()+(-1), 1)), 2)</f>
        <v>67061.9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68266.3</v>
      </c>
      <c r="H16" s="12">
        <f ca="1">ROUND(INDIRECT(ADDRESS(ROW()+(0), COLUMN()+(-2), 1))*INDIRECT(ADDRESS(ROW()+(0), COLUMN()+(-1), 1)), 2)</f>
        <v>273065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73302.8</v>
      </c>
      <c r="H17" s="12">
        <f ca="1">ROUND(INDIRECT(ADDRESS(ROW()+(0), COLUMN()+(-2), 1))*INDIRECT(ADDRESS(ROW()+(0), COLUMN()+(-1), 1)), 2)</f>
        <v>73302.8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75930.5</v>
      </c>
      <c r="H18" s="12">
        <f ca="1">ROUND(INDIRECT(ADDRESS(ROW()+(0), COLUMN()+(-2), 1))*INDIRECT(ADDRESS(ROW()+(0), COLUMN()+(-1), 1)), 2)</f>
        <v>75930.5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16793.9</v>
      </c>
      <c r="H19" s="12">
        <f ca="1">ROUND(INDIRECT(ADDRESS(ROW()+(0), COLUMN()+(-2), 1))*INDIRECT(ADDRESS(ROW()+(0), COLUMN()+(-1), 1)), 2)</f>
        <v>236961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1988.06</v>
      </c>
      <c r="H20" s="12">
        <f ca="1">ROUND(INDIRECT(ADDRESS(ROW()+(0), COLUMN()+(-2), 1))*INDIRECT(ADDRESS(ROW()+(0), COLUMN()+(-1), 1)), 2)</f>
        <v>316817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2249.64</v>
      </c>
      <c r="H21" s="12">
        <f ca="1">ROUND(INDIRECT(ADDRESS(ROW()+(0), COLUMN()+(-2), 1))*INDIRECT(ADDRESS(ROW()+(0), COLUMN()+(-1), 1)), 2)</f>
        <v>347299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2982.09</v>
      </c>
      <c r="H22" s="12">
        <f ca="1">ROUND(INDIRECT(ADDRESS(ROW()+(0), COLUMN()+(-2), 1))*INDIRECT(ADDRESS(ROW()+(0), COLUMN()+(-1), 1)), 2)</f>
        <v>24751.3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9731.02</v>
      </c>
      <c r="H23" s="12">
        <f ca="1">ROUND(INDIRECT(ADDRESS(ROW()+(0), COLUMN()+(-2), 1))*INDIRECT(ADDRESS(ROW()+(0), COLUMN()+(-1), 1)), 2)</f>
        <v>80767.5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9654.44</v>
      </c>
      <c r="H24" s="12">
        <f ca="1">ROUND(INDIRECT(ADDRESS(ROW()+(0), COLUMN()+(-2), 1))*INDIRECT(ADDRESS(ROW()+(0), COLUMN()+(-1), 1)), 2)</f>
        <v>77235.5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12351.2</v>
      </c>
      <c r="H25" s="12">
        <f ca="1">ROUND(INDIRECT(ADDRESS(ROW()+(0), COLUMN()+(-2), 1))*INDIRECT(ADDRESS(ROW()+(0), COLUMN()+(-1), 1)), 2)</f>
        <v>37053.6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916.91</v>
      </c>
      <c r="H26" s="12">
        <f ca="1">ROUND(INDIRECT(ADDRESS(ROW()+(0), COLUMN()+(-2), 1))*INDIRECT(ADDRESS(ROW()+(0), COLUMN()+(-1), 1)), 2)</f>
        <v>37593.3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1132.64</v>
      </c>
      <c r="H27" s="12">
        <f ca="1">ROUND(INDIRECT(ADDRESS(ROW()+(0), COLUMN()+(-2), 1))*INDIRECT(ADDRESS(ROW()+(0), COLUMN()+(-1), 1)), 2)</f>
        <v>19254.9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10841</v>
      </c>
      <c r="H28" s="12">
        <f ca="1">ROUND(INDIRECT(ADDRESS(ROW()+(0), COLUMN()+(-2), 1))*INDIRECT(ADDRESS(ROW()+(0), COLUMN()+(-1), 1)), 2)</f>
        <v>10841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2157.41</v>
      </c>
      <c r="H29" s="12">
        <f ca="1">ROUND(INDIRECT(ADDRESS(ROW()+(0), COLUMN()+(-2), 1))*INDIRECT(ADDRESS(ROW()+(0), COLUMN()+(-1), 1)), 2)</f>
        <v>970835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3543.56</v>
      </c>
      <c r="H30" s="12">
        <f ca="1">ROUND(INDIRECT(ADDRESS(ROW()+(0), COLUMN()+(-2), 1))*INDIRECT(ADDRESS(ROW()+(0), COLUMN()+(-1), 1)), 2)</f>
        <v>669733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8381.56</v>
      </c>
      <c r="H31" s="12">
        <f ca="1">ROUND(INDIRECT(ADDRESS(ROW()+(0), COLUMN()+(-2), 1))*INDIRECT(ADDRESS(ROW()+(0), COLUMN()+(-1), 1)), 2)</f>
        <v>251447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5700.97</v>
      </c>
      <c r="H32" s="12">
        <f ca="1">ROUND(INDIRECT(ADDRESS(ROW()+(0), COLUMN()+(-2), 1))*INDIRECT(ADDRESS(ROW()+(0), COLUMN()+(-1), 1)), 2)</f>
        <v>307852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3543.56</v>
      </c>
      <c r="H33" s="12">
        <f ca="1">ROUND(INDIRECT(ADDRESS(ROW()+(0), COLUMN()+(-2), 1))*INDIRECT(ADDRESS(ROW()+(0), COLUMN()+(-1), 1)), 2)</f>
        <v>223244</v>
      </c>
    </row>
    <row r="34" spans="1:8" ht="55.5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3543.56</v>
      </c>
      <c r="H34" s="12">
        <f ca="1">ROUND(INDIRECT(ADDRESS(ROW()+(0), COLUMN()+(-2), 1))*INDIRECT(ADDRESS(ROW()+(0), COLUMN()+(-1), 1)), 2)</f>
        <v>669733</v>
      </c>
    </row>
    <row r="35" spans="1:8" ht="55.5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3543.56</v>
      </c>
      <c r="H35" s="12">
        <f ca="1">ROUND(INDIRECT(ADDRESS(ROW()+(0), COLUMN()+(-2), 1))*INDIRECT(ADDRESS(ROW()+(0), COLUMN()+(-1), 1)), 2)</f>
        <v>223244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2157.41</v>
      </c>
      <c r="H36" s="12">
        <f ca="1">ROUND(INDIRECT(ADDRESS(ROW()+(0), COLUMN()+(-2), 1))*INDIRECT(ADDRESS(ROW()+(0), COLUMN()+(-1), 1)), 2)</f>
        <v>271834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8381.56</v>
      </c>
      <c r="H37" s="12">
        <f ca="1">ROUND(INDIRECT(ADDRESS(ROW()+(0), COLUMN()+(-2), 1))*INDIRECT(ADDRESS(ROW()+(0), COLUMN()+(-1), 1)), 2)</f>
        <v>490321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34177.3</v>
      </c>
      <c r="H38" s="12">
        <f ca="1">ROUND(INDIRECT(ADDRESS(ROW()+(0), COLUMN()+(-2), 1))*INDIRECT(ADDRESS(ROW()+(0), COLUMN()+(-1), 1)), 2)</f>
        <v>239241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52571.7</v>
      </c>
      <c r="H39" s="12">
        <f ca="1">ROUND(INDIRECT(ADDRESS(ROW()+(0), COLUMN()+(-2), 1))*INDIRECT(ADDRESS(ROW()+(0), COLUMN()+(-1), 1)), 2)</f>
        <v>105143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61996</v>
      </c>
      <c r="H40" s="12">
        <f ca="1">ROUND(INDIRECT(ADDRESS(ROW()+(0), COLUMN()+(-2), 1))*INDIRECT(ADDRESS(ROW()+(0), COLUMN()+(-1), 1)), 2)</f>
        <v>61996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36391.4</v>
      </c>
      <c r="H41" s="12">
        <f ca="1">ROUND(INDIRECT(ADDRESS(ROW()+(0), COLUMN()+(-2), 1))*INDIRECT(ADDRESS(ROW()+(0), COLUMN()+(-1), 1)), 2)</f>
        <v>436697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66935.3</v>
      </c>
      <c r="H42" s="12">
        <f ca="1">ROUND(INDIRECT(ADDRESS(ROW()+(0), COLUMN()+(-2), 1))*INDIRECT(ADDRESS(ROW()+(0), COLUMN()+(-1), 1)), 2)</f>
        <v>133871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38492.1</v>
      </c>
      <c r="H43" s="12">
        <f ca="1">ROUND(INDIRECT(ADDRESS(ROW()+(0), COLUMN()+(-2), 1))*INDIRECT(ADDRESS(ROW()+(0), COLUMN()+(-1), 1)), 2)</f>
        <v>38492.1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121210</v>
      </c>
      <c r="H44" s="12">
        <f ca="1">ROUND(INDIRECT(ADDRESS(ROW()+(0), COLUMN()+(-2), 1))*INDIRECT(ADDRESS(ROW()+(0), COLUMN()+(-1), 1)), 2)</f>
        <v>121210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36391.4</v>
      </c>
      <c r="H45" s="12">
        <f ca="1">ROUND(INDIRECT(ADDRESS(ROW()+(0), COLUMN()+(-2), 1))*INDIRECT(ADDRESS(ROW()+(0), COLUMN()+(-1), 1)), 2)</f>
        <v>982569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19935.5</v>
      </c>
      <c r="H46" s="12">
        <f ca="1">ROUND(INDIRECT(ADDRESS(ROW()+(0), COLUMN()+(-2), 1))*INDIRECT(ADDRESS(ROW()+(0), COLUMN()+(-1), 1)), 2)</f>
        <v>59806.5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38804.6</v>
      </c>
      <c r="H47" s="12">
        <f ca="1">ROUND(INDIRECT(ADDRESS(ROW()+(0), COLUMN()+(-2), 1))*INDIRECT(ADDRESS(ROW()+(0), COLUMN()+(-1), 1)), 2)</f>
        <v>38804.6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68768.6</v>
      </c>
      <c r="H48" s="12">
        <f ca="1">ROUND(INDIRECT(ADDRESS(ROW()+(0), COLUMN()+(-2), 1))*INDIRECT(ADDRESS(ROW()+(0), COLUMN()+(-1), 1)), 2)</f>
        <v>68768.6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56659.4</v>
      </c>
      <c r="H49" s="12">
        <f ca="1">ROUND(INDIRECT(ADDRESS(ROW()+(0), COLUMN()+(-2), 1))*INDIRECT(ADDRESS(ROW()+(0), COLUMN()+(-1), 1)), 2)</f>
        <v>169978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7982.44</v>
      </c>
      <c r="H50" s="14">
        <f ca="1">ROUND(INDIRECT(ADDRESS(ROW()+(0), COLUMN()+(-2), 1))*INDIRECT(ADDRESS(ROW()+(0), COLUMN()+(-1), 1)), 2)</f>
        <v>31929.8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1.07707e+007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25.61</v>
      </c>
      <c r="G53" s="12">
        <v>27359.2</v>
      </c>
      <c r="H53" s="12">
        <f ca="1">ROUND(INDIRECT(ADDRESS(ROW()+(0), COLUMN()+(-2), 1))*INDIRECT(ADDRESS(ROW()+(0), COLUMN()+(-1), 1)), 2)</f>
        <v>700668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25.61</v>
      </c>
      <c r="G54" s="14">
        <v>19865.2</v>
      </c>
      <c r="H54" s="14">
        <f ca="1">ROUND(INDIRECT(ADDRESS(ROW()+(0), COLUMN()+(-2), 1))*INDIRECT(ADDRESS(ROW()+(0), COLUMN()+(-1), 1)), 2)</f>
        <v>508747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1.20942e+006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1.19802e+007</v>
      </c>
      <c r="H57" s="14">
        <f ca="1">ROUND(INDIRECT(ADDRESS(ROW()+(0), COLUMN()+(-2), 1))*INDIRECT(ADDRESS(ROW()+(0), COLUMN()+(-1), 1))/100, 2)</f>
        <v>239603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1.22198e+007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