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<sst xmlns="http://schemas.openxmlformats.org/spreadsheetml/2006/main" count="53" uniqueCount="53">
  <si>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</si>
  <si>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</si>
  <si>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</si>
  <si>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</si>
  <si>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50x50x50 cm, de concreto simple "in situ" f'c=350 kg/cm² (35 MPa), clase de exposición F0 S2 P1 C0, tamaño máximo del agregado 19 mm, manejabilidad blanda, sobre solera de concreto simple f'c=310 kg/cm² (31 MPa), clase de exposición F0 S2 P1 C0, tamaño máximo del agregado 19 mm, manejabilidad blanda de 15 cm de espesor, con marco y tapa de fundición carga de rotura 125 kN, para alojamiento de la válvula; previa excavación con medios manuales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</si>
  <si>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</si>
  <si>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</si>
  <si>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</si>
  <si>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</si>
  <si>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</si>
  <si>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</si>
  <si>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</si>
  <si>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</si>
  <si>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</si>
  <si>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</si>
  <si>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</si>
  <si>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</si>
  <si>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</si>
  <si>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</si>
  <si>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</si>
  <si>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</si>
  <si>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</si>
  <si>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</si>
  <si>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</si>
  <si>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</si>
  <si>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</si>
  <si>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</si>
  <si>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mt08epr030b</t>
  </si>
  <si>
    <t xml:space="preserve">Ud</t>
  </si>
  <si>
    <t xml:space="preserve">Molde reutilizable para formación de cajas de inspección de sección cuadrada de 50x50x50 cm, de lámina metálica, incluso accesorios de montaje.</t>
  </si>
  <si>
    <t xml:space="preserve">mt10hmf050sqe</t>
  </si>
  <si>
    <t xml:space="preserve">m³</t>
  </si>
  <si>
    <t xml:space="preserve">Concreto simple f'c=350 kg/cm² (35 MPa), clase de exposición F0 S2 P1 C0, tamaño máximo del agregado 19 mm, manejabilidad blanda, fabricado en planta, según NSR-10 y ACI 318.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</si>
  <si>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</si>
  <si>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</si>
  <si>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</si>
  <si>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</si>
  <si>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</si>
  <si>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</si>
  <si>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</si>
  <si>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</si>
  <si>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</si>
  <si>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</si>
  <si>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</si>
  <si>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</si>
  <si>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</si>
  <si>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</si>
  <si>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</si>
  <si>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</si>
  <si>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</si>
  <si>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</si>
  <si>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$ 15.786,77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</si>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</sst>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383386</v>
      </c>
      <c r="H10" s="12">
        <f ca="1">ROUND(INDIRECT(ADDRESS(ROW()+(0), COLUMN()+(-2), 1))*INDIRECT(ADDRESS(ROW()+(0), COLUMN()+(-1), 1)), 2)</f>
        <v>36805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0.028</v>
      </c>
      <c r="G12" s="12">
        <v>45246.8</v>
      </c>
      <c r="H12" s="12">
        <f ca="1">ROUND(INDIRECT(ADDRESS(ROW()+(0), COLUMN()+(-2), 1))*INDIRECT(ADDRESS(ROW()+(0), COLUMN()+(-1), 1)), 2)</f>
        <v>1266.91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8.438</v>
      </c>
      <c r="G13" s="12">
        <v>484.68</v>
      </c>
      <c r="H13" s="12">
        <f ca="1">ROUND(INDIRECT(ADDRESS(ROW()+(0), COLUMN()+(-2), 1))*INDIRECT(ADDRESS(ROW()+(0), COLUMN()+(-1), 1)), 2)</f>
        <v>4089.73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0.169</v>
      </c>
      <c r="G14" s="12">
        <v>2631.73</v>
      </c>
      <c r="H14" s="12">
        <f ca="1">ROUND(INDIRECT(ADDRESS(ROW()+(0), COLUMN()+(-2), 1))*INDIRECT(ADDRESS(ROW()+(0), COLUMN()+(-1), 1)), 2)</f>
        <v>444.76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501279</v>
      </c>
      <c r="H15" s="12">
        <f ca="1">ROUND(INDIRECT(ADDRESS(ROW()+(0), COLUMN()+(-2), 1))*INDIRECT(ADDRESS(ROW()+(0), COLUMN()+(-1), 1)), 2)</f>
        <v>25063.9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0.149</v>
      </c>
      <c r="G16" s="12">
        <v>401543</v>
      </c>
      <c r="H16" s="12">
        <f ca="1">ROUND(INDIRECT(ADDRESS(ROW()+(0), COLUMN()+(-2), 1))*INDIRECT(ADDRESS(ROW()+(0), COLUMN()+(-1), 1)), 2)</f>
        <v>59829.9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106786</v>
      </c>
      <c r="H17" s="12">
        <f ca="1">ROUND(INDIRECT(ADDRESS(ROW()+(0), COLUMN()+(-2), 1))*INDIRECT(ADDRESS(ROW()+(0), COLUMN()+(-1), 1)), 2)</f>
        <v>106786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0.419</v>
      </c>
      <c r="G18" s="14">
        <v>28907.7</v>
      </c>
      <c r="H18" s="14">
        <f ca="1">ROUND(INDIRECT(ADDRESS(ROW()+(0), COLUMN()+(-2), 1))*INDIRECT(ADDRESS(ROW()+(0), COLUMN()+(-1), 1)), 2)</f>
        <v>12112.3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246418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1.112</v>
      </c>
      <c r="G21" s="12">
        <v>26625.3</v>
      </c>
      <c r="H21" s="12">
        <f ca="1">ROUND(INDIRECT(ADDRESS(ROW()+(0), COLUMN()+(-2), 1))*INDIRECT(ADDRESS(ROW()+(0), COLUMN()+(-1), 1)), 2)</f>
        <v>29607.3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1.748</v>
      </c>
      <c r="G22" s="14">
        <v>19175.8</v>
      </c>
      <c r="H22" s="14">
        <f ca="1">ROUND(INDIRECT(ADDRESS(ROW()+(0), COLUMN()+(-2), 1))*INDIRECT(ADDRESS(ROW()+(0), COLUMN()+(-1), 1)), 2)</f>
        <v>33519.3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63126.6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309545</v>
      </c>
      <c r="H25" s="14">
        <f ca="1">ROUND(INDIRECT(ADDRESS(ROW()+(0), COLUMN()+(-2), 1))*INDIRECT(ADDRESS(ROW()+(0), COLUMN()+(-1), 1))/100, 2)</f>
        <v>6190.89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315735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