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<sst xmlns="http://schemas.openxmlformats.org/spreadsheetml/2006/main" count="58" uniqueCount="58">
  <si>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</si>
  <si>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</si>
  <si>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</si>
  <si>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</si>
  <si>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60x60x60 cm, de concreto simple "in situ" f'c=350 kg/cm² (35 MPa), clase de exposición F0 S2 P1 C0, tamaño máximo del agregado 19 mm, manejabilidad blanda, sobre solera de concreto simple f'c=310 kg/cm² (31 MPa), clase de exposición F0 S2 P1 C0, tamaño máximo del agregado 19 mm, manejabilidad blanda de 15 cm de espesor, con marco y tapa de fundición carga de rotura 125 kN, para alojamiento de la válvula; previa excavación con medios mecánicos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</si>
  <si>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</si>
  <si>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</si>
  <si>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</si>
  <si>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</si>
  <si>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</si>
  <si>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</si>
  <si>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</si>
  <si>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</si>
  <si>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</si>
  <si>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</si>
  <si>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</si>
  <si>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</si>
  <si>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</si>
  <si>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</si>
  <si>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</si>
  <si>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</si>
  <si>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</si>
  <si>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</si>
  <si>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</si>
  <si>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</si>
  <si>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</si>
  <si>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</si>
  <si>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mt08epr030c</t>
  </si>
  <si>
    <t xml:space="preserve">Ud</t>
  </si>
  <si>
    <t xml:space="preserve">Molde reutilizable para formación de cajas de inspección de sección cuadrada de 60x60x60 cm, de lámina metálica, incluso accesorios de montaje.</t>
  </si>
  <si>
    <t xml:space="preserve">mt10hmf050sqe</t>
  </si>
  <si>
    <t xml:space="preserve">m³</t>
  </si>
  <si>
    <t xml:space="preserve">Concreto simple f'c=350 kg/cm² (35 MPa), clase de exposición F0 S2 P1 C0, tamaño máximo del agregado 19 mm, manejabilidad blanda, fabricado en planta, según NSR-10 y ACI 318.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</si>
  <si>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</si>
  <si>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</si>
  <si>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</si>
  <si>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</si>
  <si>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</si>
  <si>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</si>
  <si>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</si>
  <si>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</si>
  <si>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</si>
  <si>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</si>
  <si>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</si>
  <si>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</si>
  <si>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</si>
  <si>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</si>
  <si>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</si>
  <si>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</si>
  <si>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</si>
  <si>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</si>
  <si>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</si>
  <si>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</si>
  <si>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</si>
  <si>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</si>
  <si>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</si>
  <si>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$ 20.888,20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</si>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</sst>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383386</v>
      </c>
      <c r="H10" s="12">
        <f ca="1">ROUND(INDIRECT(ADDRESS(ROW()+(0), COLUMN()+(-2), 1))*INDIRECT(ADDRESS(ROW()+(0), COLUMN()+(-1), 1)), 2)</f>
        <v>46773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3289.66</v>
      </c>
      <c r="H11" s="12">
        <f ca="1">ROUND(INDIRECT(ADDRESS(ROW()+(0), COLUMN()+(-2), 1))*INDIRECT(ADDRESS(ROW()+(0), COLUMN()+(-1), 1)), 2)</f>
        <v>19.74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45246.8</v>
      </c>
      <c r="H12" s="12">
        <f ca="1">ROUND(INDIRECT(ADDRESS(ROW()+(0), COLUMN()+(-2), 1))*INDIRECT(ADDRESS(ROW()+(0), COLUMN()+(-1), 1)), 2)</f>
        <v>1809.87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12.15</v>
      </c>
      <c r="G13" s="12">
        <v>484.68</v>
      </c>
      <c r="H13" s="12">
        <f ca="1">ROUND(INDIRECT(ADDRESS(ROW()+(0), COLUMN()+(-2), 1))*INDIRECT(ADDRESS(ROW()+(0), COLUMN()+(-1), 1)), 2)</f>
        <v>5888.86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0.243</v>
      </c>
      <c r="G14" s="12">
        <v>2631.73</v>
      </c>
      <c r="H14" s="12">
        <f ca="1">ROUND(INDIRECT(ADDRESS(ROW()+(0), COLUMN()+(-2), 1))*INDIRECT(ADDRESS(ROW()+(0), COLUMN()+(-1), 1)), 2)</f>
        <v>639.51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807217</v>
      </c>
      <c r="H15" s="12">
        <f ca="1">ROUND(INDIRECT(ADDRESS(ROW()+(0), COLUMN()+(-2), 1))*INDIRECT(ADDRESS(ROW()+(0), COLUMN()+(-1), 1)), 2)</f>
        <v>40360.9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0.207</v>
      </c>
      <c r="G16" s="12">
        <v>401543</v>
      </c>
      <c r="H16" s="12">
        <f ca="1">ROUND(INDIRECT(ADDRESS(ROW()+(0), COLUMN()+(-2), 1))*INDIRECT(ADDRESS(ROW()+(0), COLUMN()+(-1), 1)), 2)</f>
        <v>83119.4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148965</v>
      </c>
      <c r="H17" s="12">
        <f ca="1">ROUND(INDIRECT(ADDRESS(ROW()+(0), COLUMN()+(-2), 1))*INDIRECT(ADDRESS(ROW()+(0), COLUMN()+(-1), 1)), 2)</f>
        <v>148965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0.581</v>
      </c>
      <c r="G18" s="14">
        <v>28907.7</v>
      </c>
      <c r="H18" s="14">
        <f ca="1">ROUND(INDIRECT(ADDRESS(ROW()+(0), COLUMN()+(-2), 1))*INDIRECT(ADDRESS(ROW()+(0), COLUMN()+(-1), 1)), 2)</f>
        <v>16795.4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344371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0.095</v>
      </c>
      <c r="G21" s="14">
        <v>104088</v>
      </c>
      <c r="H21" s="14">
        <f ca="1">ROUND(INDIRECT(ADDRESS(ROW()+(0), COLUMN()+(-2), 1))*INDIRECT(ADDRESS(ROW()+(0), COLUMN()+(-1), 1)), 2)</f>
        <v>9888.32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9888.32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1.345</v>
      </c>
      <c r="G24" s="12">
        <v>26625.3</v>
      </c>
      <c r="H24" s="12">
        <f ca="1">ROUND(INDIRECT(ADDRESS(ROW()+(0), COLUMN()+(-2), 1))*INDIRECT(ADDRESS(ROW()+(0), COLUMN()+(-1), 1)), 2)</f>
        <v>35811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1.017</v>
      </c>
      <c r="G25" s="14">
        <v>19175.8</v>
      </c>
      <c r="H25" s="14">
        <f ca="1">ROUND(INDIRECT(ADDRESS(ROW()+(0), COLUMN()+(-2), 1))*INDIRECT(ADDRESS(ROW()+(0), COLUMN()+(-1), 1)), 2)</f>
        <v>19501.8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55312.7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409572</v>
      </c>
      <c r="H28" s="14">
        <f ca="1">ROUND(INDIRECT(ADDRESS(ROW()+(0), COLUMN()+(-2), 1))*INDIRECT(ADDRESS(ROW()+(0), COLUMN()+(-1), 1))/100, 2)</f>
        <v>8191.45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417764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