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<sst xmlns="http://schemas.openxmlformats.org/spreadsheetml/2006/main" count="85" uniqueCount="85">
  <si>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</si>
  <si>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IOE010</t>
  </si>
  <si>
    <t xml:space="preserve">Ud</t>
  </si>
  <si>
    <t xml:space="preserve">Escalera de emergencia.</t>
  </si>
  <si>
    <r>
      <rPr>
        <sz val="8.25"/>
        <color rgb="FF000000"/>
        <rFont val="Arial"/>
        <family val="2"/>
      </rPr>
      <t xml:space="preserve">Escalera metálica de emergencia situada en el exterior del edificio, compuesta de zancas y mesetas, para 7 plantas, de altura máxima de planta 3 m, recta y con dos tramos rectos, con una anchura útil de 1 m para una sobrecarga de uso de 400 kg/m², Euroclase A1 de reacción al fuego, elaborada en taller y montada en obra mediante uniones soldadas. Compuesta de: CIMENTACIÓN de concreto armado, realizada con concreto f'c=210 kg/cm² (21 MPa), clase de exposición F0 S0 P0 C0, tamaño máximo del agregado 12,5 mm, manejabilidad blanda, preparado en obra, y acero Grado 60 (fy=4200 kg/cm²), con una cuantía aproximada de 50 kg/m³, hormigonada sobre base de piso de limpieza, en el fondo de la excavación previamente realizada. ESTRUCTURA metálica de perfiles de acero S 275 JR laminado en caliente, formada por dos soportes intermedios con perfiles HEB, viga zanca con perfiles IPE y viga ménsula para soporte de la viga de meseta con perfiles HEB. PELDAÑEADO Y MESETA de lámina lagrimada de acero galvanizado, de 3 mm de espesor y BARANDILLA de 1,10 m de altura, de tubo de acero laminado en frío, de 40x20x1,5 mm y 20x20x1,5 mm, colocada en todo su perímetro y en el hueco de la escalera. Incluso placas de anclaje a la cimentación y a la estructura del edificio, piezas especiales y despuntes. El precio incluye el figurado del acero (corte y doblez) y el armado en el lugar definitivo de su colocación en obra, pero no incluye la excavación de la cimentación ni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</si>
  <si>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</si>
  <si>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</si>
  <si>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</si>
  <si>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</si>
  <si>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</si>
  <si>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</si>
  <si>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</si>
  <si>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mt10hmf050qae</t>
  </si>
  <si>
    <t xml:space="preserve">m³</t>
  </si>
  <si>
    <t xml:space="preserve">Concreto simple f'c=100 kg/cm² (10 MPa), clase de exposición F0 S0 P0 C0, tamaño máximo del agregado 19 mm, manejabilidad blanda, fabricado en planta, según NSR-10 y ACI 318.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</si>
  <si>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</si>
  <si>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</si>
  <si>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</si>
  <si>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</si>
  <si>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</si>
  <si>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</si>
  <si>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</si>
  <si>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</si>
  <si>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</si>
  <si>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</si>
  <si>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</si>
  <si>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</si>
  <si>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mt07aco020a</t>
  </si>
  <si>
    <t xml:space="preserve">Ud</t>
  </si>
  <si>
    <t xml:space="preserve">Separador homologado para cimentaciones.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</si>
  <si>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</si>
  <si>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</si>
  <si>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</si>
  <si>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mt41esc010a</t>
  </si>
  <si>
    <t xml:space="preserve">Ud</t>
  </si>
  <si>
    <t xml:space="preserve">Módulo de escalera metálica de emergencia, recta y con dos tramos rectos por planta de 3 m de altura máxima, con una anchura útil de 1 m, para una sobrecarga de uso de 400 kg/m², Euroclase A1 de reacción al fuego, compuesto por: una estructura metálica de perfiles de acero S 275 JR laminado en caliente, formada por dos soportes intermedios con perfiles HEB, viga zanca con perfiles IPE y viga ménsula para soporte de la viga de meseta con perfiles HEB; peldañeado y meseta de lámina lagrimada de acero galvanizado, de 3 mm de espesor; y por una barandilla, de 1,10 m de altura, de tubo de acero laminado en frío, de 40x20x1,5 mm y 20x20x1,5 mm, colocada en todo su perímetro y en el hueco de la escalera; con preparación de superficies en grado SA21/2 según ISO 8501-1 y aplicación posterior de dos manos de imprimación con un espesor mínimo de película seca de 30 micras por mano; elaborado en taller.</t>
  </si>
  <si>
    <t xml:space="preserve">mt07ala010deb</t>
  </si>
  <si>
    <t xml:space="preserve">kg</t>
  </si>
  <si>
    <t xml:space="preserve">Acero laminado S275JR, en perfiles laminados en caliente,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</si>
  <si>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</si>
  <si>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</si>
  <si>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</si>
  <si>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</si>
  <si>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</si>
  <si>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</si>
  <si>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</si>
  <si>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</si>
  <si>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mq06hor010</t>
  </si>
  <si>
    <t xml:space="preserve">h</t>
  </si>
  <si>
    <t xml:space="preserve">Concretera eléctrica con una capacidad de amasado de 160 l.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</si>
  <si>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</si>
  <si>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</si>
  <si>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</si>
  <si>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</si>
  <si>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</si>
  <si>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</si>
  <si>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</si>
  <si>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</si>
  <si>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</si>
  <si>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</si>
  <si>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</si>
  <si>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</si>
  <si>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</si>
  <si>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</si>
  <si>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</si>
  <si>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</si>
  <si>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</si>
  <si>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</si>
  <si>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</si>
  <si>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</si>
  <si>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</si>
  <si>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</si>
  <si>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</si>
  <si>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</si>
  <si>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</si>
  <si>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</si>
  <si>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</si>
  <si>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</si>
  <si>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</si>
  <si>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</si>
  <si>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</si>
  <si>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</si>
  <si>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</si>
  <si>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$ 6.162.266,96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</si>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</sst>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0.52" customWidth="1"/>
    <col min="6" max="6" width="12.58" customWidth="1"/>
    <col min="7" max="7" width="16.15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274703</v>
      </c>
      <c r="H10" s="12">
        <f ca="1">ROUND(INDIRECT(ADDRESS(ROW()+(0), COLUMN()+(-2), 1))*INDIRECT(ADDRESS(ROW()+(0), COLUMN()+(-1), 1)), 2)</f>
        <v>288438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1.446</v>
      </c>
      <c r="G11" s="12">
        <v>3289.66</v>
      </c>
      <c r="H11" s="12">
        <f ca="1">ROUND(INDIRECT(ADDRESS(ROW()+(0), COLUMN()+(-2), 1))*INDIRECT(ADDRESS(ROW()+(0), COLUMN()+(-1), 1)), 2)</f>
        <v>4756.85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3.72</v>
      </c>
      <c r="G12" s="12">
        <v>77925</v>
      </c>
      <c r="H12" s="12">
        <f ca="1">ROUND(INDIRECT(ADDRESS(ROW()+(0), COLUMN()+(-2), 1))*INDIRECT(ADDRESS(ROW()+(0), COLUMN()+(-1), 1)), 2)</f>
        <v>289881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5.58</v>
      </c>
      <c r="G13" s="12">
        <v>56407.7</v>
      </c>
      <c r="H13" s="12">
        <f ca="1">ROUND(INDIRECT(ADDRESS(ROW()+(0), COLUMN()+(-2), 1))*INDIRECT(ADDRESS(ROW()+(0), COLUMN()+(-1), 1)), 2)</f>
        <v>314755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2404.86</v>
      </c>
      <c r="G14" s="12">
        <v>484.68</v>
      </c>
      <c r="H14" s="12">
        <f ca="1">ROUND(INDIRECT(ADDRESS(ROW()+(0), COLUMN()+(-2), 1))*INDIRECT(ADDRESS(ROW()+(0), COLUMN()+(-1), 1)), 2)</f>
        <v>1.16559e+006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48.8</v>
      </c>
      <c r="G15" s="12">
        <v>335.24</v>
      </c>
      <c r="H15" s="12">
        <f ca="1">ROUND(INDIRECT(ADDRESS(ROW()+(0), COLUMN()+(-2), 1))*INDIRECT(ADDRESS(ROW()+(0), COLUMN()+(-1), 1)), 2)</f>
        <v>16359.7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50</v>
      </c>
      <c r="G16" s="12">
        <v>2109.85</v>
      </c>
      <c r="H16" s="12">
        <f ca="1">ROUND(INDIRECT(ADDRESS(ROW()+(0), COLUMN()+(-2), 1))*INDIRECT(ADDRESS(ROW()+(0), COLUMN()+(-1), 1)), 2)</f>
        <v>105493</v>
      </c>
    </row>
    <row r="17" spans="1:8" ht="150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7</v>
      </c>
      <c r="G17" s="12">
        <v>1.63359e+007</v>
      </c>
      <c r="H17" s="12">
        <f ca="1">ROUND(INDIRECT(ADDRESS(ROW()+(0), COLUMN()+(-2), 1))*INDIRECT(ADDRESS(ROW()+(0), COLUMN()+(-1), 1)), 2)</f>
        <v>1.14351e+008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70</v>
      </c>
      <c r="G18" s="12">
        <v>3432.85</v>
      </c>
      <c r="H18" s="12">
        <f ca="1">ROUND(INDIRECT(ADDRESS(ROW()+(0), COLUMN()+(-2), 1))*INDIRECT(ADDRESS(ROW()+(0), COLUMN()+(-1), 1)), 2)</f>
        <v>240300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24.5</v>
      </c>
      <c r="G19" s="14">
        <v>13002.5</v>
      </c>
      <c r="H19" s="14">
        <f ca="1">ROUND(INDIRECT(ADDRESS(ROW()+(0), COLUMN()+(-2), 1))*INDIRECT(ADDRESS(ROW()+(0), COLUMN()+(-1), 1)), 2)</f>
        <v>318562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1.17095e+008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24.0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11.36</v>
      </c>
      <c r="G22" s="12">
        <v>139658</v>
      </c>
      <c r="H22" s="12">
        <f ca="1">ROUND(INDIRECT(ADDRESS(ROW()+(0), COLUMN()+(-2), 1))*INDIRECT(ADDRESS(ROW()+(0), COLUMN()+(-1), 1)), 2)</f>
        <v>1.58651e+006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4.667</v>
      </c>
      <c r="G23" s="12">
        <v>8779.49</v>
      </c>
      <c r="H23" s="12">
        <f ca="1">ROUND(INDIRECT(ADDRESS(ROW()+(0), COLUMN()+(-2), 1))*INDIRECT(ADDRESS(ROW()+(0), COLUMN()+(-1), 1)), 2)</f>
        <v>40973.9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23.184</v>
      </c>
      <c r="G24" s="14">
        <v>8713.33</v>
      </c>
      <c r="H24" s="14">
        <f ca="1">ROUND(INDIRECT(ADDRESS(ROW()+(0), COLUMN()+(-2), 1))*INDIRECT(ADDRESS(ROW()+(0), COLUMN()+(-1), 1)), 2)</f>
        <v>202010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1.82949e+006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0.204</v>
      </c>
      <c r="G27" s="12">
        <v>27708.1</v>
      </c>
      <c r="H27" s="12">
        <f ca="1">ROUND(INDIRECT(ADDRESS(ROW()+(0), COLUMN()+(-2), 1))*INDIRECT(ADDRESS(ROW()+(0), COLUMN()+(-1), 1)), 2)</f>
        <v>5652.45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0.306</v>
      </c>
      <c r="G28" s="12">
        <v>20698.4</v>
      </c>
      <c r="H28" s="12">
        <f ca="1">ROUND(INDIRECT(ADDRESS(ROW()+(0), COLUMN()+(-2), 1))*INDIRECT(ADDRESS(ROW()+(0), COLUMN()+(-1), 1)), 2)</f>
        <v>6333.72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8.155</v>
      </c>
      <c r="G29" s="12">
        <v>19175.8</v>
      </c>
      <c r="H29" s="12">
        <f ca="1">ROUND(INDIRECT(ADDRESS(ROW()+(0), COLUMN()+(-2), 1))*INDIRECT(ADDRESS(ROW()+(0), COLUMN()+(-1), 1)), 2)</f>
        <v>156379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8.544</v>
      </c>
      <c r="G30" s="12">
        <v>19489.5</v>
      </c>
      <c r="H30" s="12">
        <f ca="1">ROUND(INDIRECT(ADDRESS(ROW()+(0), COLUMN()+(-2), 1))*INDIRECT(ADDRESS(ROW()+(0), COLUMN()+(-1), 1)), 2)</f>
        <v>166519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0.388</v>
      </c>
      <c r="G31" s="12">
        <v>27708.1</v>
      </c>
      <c r="H31" s="12">
        <f ca="1">ROUND(INDIRECT(ADDRESS(ROW()+(0), COLUMN()+(-2), 1))*INDIRECT(ADDRESS(ROW()+(0), COLUMN()+(-1), 1)), 2)</f>
        <v>10750.7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2.33</v>
      </c>
      <c r="G32" s="12">
        <v>20698.4</v>
      </c>
      <c r="H32" s="12">
        <f ca="1">ROUND(INDIRECT(ADDRESS(ROW()+(0), COLUMN()+(-2), 1))*INDIRECT(ADDRESS(ROW()+(0), COLUMN()+(-1), 1)), 2)</f>
        <v>48227.3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31.195</v>
      </c>
      <c r="G33" s="12">
        <v>27708.1</v>
      </c>
      <c r="H33" s="12">
        <f ca="1">ROUND(INDIRECT(ADDRESS(ROW()+(0), COLUMN()+(-2), 1))*INDIRECT(ADDRESS(ROW()+(0), COLUMN()+(-1), 1)), 2)</f>
        <v>864353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3">
        <v>31.195</v>
      </c>
      <c r="G34" s="14">
        <v>20698.4</v>
      </c>
      <c r="H34" s="14">
        <f ca="1">ROUND(INDIRECT(ADDRESS(ROW()+(0), COLUMN()+(-2), 1))*INDIRECT(ADDRESS(ROW()+(0), COLUMN()+(-1), 1)), 2)</f>
        <v>645687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1.9039e+006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19"/>
      <c r="D37" s="20" t="s">
        <v>81</v>
      </c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1)),INDIRECT(ADDRESS(ROW()+(-17), COLUMN()+(1), 1))), 2)</f>
        <v>1.20829e+008</v>
      </c>
      <c r="H37" s="14">
        <f ca="1">ROUND(INDIRECT(ADDRESS(ROW()+(0), COLUMN()+(-2), 1))*INDIRECT(ADDRESS(ROW()+(0), COLUMN()+(-1), 1))/100, 2)</f>
        <v>2.41658e+006</v>
      </c>
    </row>
    <row r="38" spans="1:8" ht="13.50" thickBot="1" customHeight="1">
      <c r="A38" s="21" t="s">
        <v>83</v>
      </c>
      <c r="B38" s="21"/>
      <c r="C38" s="21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1)),INDIRECT(ADDRESS(ROW()+(-18), COLUMN()+(0), 1))), 2)</f>
        <v>1.23245e+008</v>
      </c>
    </row>
  </sheetData>
  <mergeCells count="4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F35:G35"/>
    <mergeCell ref="A36:C36"/>
    <mergeCell ref="E36:F36"/>
    <mergeCell ref="A37:C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