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<sst xmlns="http://schemas.openxmlformats.org/spreadsheetml/2006/main" count="50" uniqueCount="50">
  <si>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</si>
  <si>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IOF010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</si>
  <si>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</si>
  <si>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</si>
  <si>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compuesta por un panel rígido de lana de roca, no revestido, de 50 mm de espesor, resistencia térmica 1,22 m²K/W, conductividad térmica 0,035 W/(mK), densidad 180 kg/m³, calor específico 0,84 J/kgK y factor de resistencia a la difusión del vapor de agua 1,3 y un panel rígido de lana de roca, revestido por una de sus caras con una lámina de aluminio reforzado, de 50 mm de espesor, resistencia térmica 1,22 m²K/W, conductividad térmica 0,041 W/(mK), densidad 180 kg/m³, calor específico 0,84 J/kgK y factor de resistencia a la difusión del vapor de agua 1,3, en la cara vista, unidos entre sí y fijados a la subestructura soporte, con tornillos de unión, de 100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</si>
  <si>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</si>
  <si>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</si>
  <si>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</si>
  <si>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</si>
  <si>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</si>
  <si>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</si>
  <si>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</si>
  <si>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</si>
  <si>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</si>
  <si>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</si>
  <si>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mt29pme030a</t>
  </si>
  <si>
    <t xml:space="preserve">m</t>
  </si>
  <si>
    <t xml:space="preserve">Perfil omega de acero galvanizado, de 85 mm de anchura.</t>
  </si>
  <si>
    <t xml:space="preserve">mt29pme040a</t>
  </si>
  <si>
    <t xml:space="preserve">Ud</t>
  </si>
  <si>
    <t xml:space="preserve">Tornillo de acero galvanizado.</t>
  </si>
  <si>
    <t xml:space="preserve">mt16lrw080ad</t>
  </si>
  <si>
    <t xml:space="preserve">m²</t>
  </si>
  <si>
    <t xml:space="preserve">Panel rígido de lana de roca, no revestido, de 50 mm de espesor, resistencia térmica 1,22 m²K/W, conductividad térmica 0,035 W/(mK), Euroclase A1 de reacción al fuego, densidad 180 kg/m³, calor específico 0,84 J/kgK y factor de resistencia a la difusión del vapor de agua 1,3, para protección contra incendios de elementos constructivos.</t>
  </si>
  <si>
    <t xml:space="preserve">mt16lrw080hd</t>
  </si>
  <si>
    <t xml:space="preserve">m²</t>
  </si>
  <si>
    <t xml:space="preserve">Panel rígido de lana de roca, revestido por una de sus caras con una lámina de aluminio reforzado, de 50 mm de espesor, resistencia térmica 1,22 m²K/W, conductividad térmica 0,041 W/(mK), Euroclase A1 de reacción al fuego, densidad 180 kg/m³, calor específico 0,84 J/kgK y factor de resistencia a la difusión del vapor de agua 1,3, para protección contra incendios de elementos constructivos.</t>
  </si>
  <si>
    <t xml:space="preserve">mt16lrw082ee</t>
  </si>
  <si>
    <t xml:space="preserve">Ud</t>
  </si>
  <si>
    <t xml:space="preserve">Tornillo de unión de alambre de acero galvanizado en forma de hélice, de 100 mm de longitud, para paneles de lana de roca.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</si>
  <si>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</si>
  <si>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</si>
  <si>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</si>
  <si>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</si>
  <si>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</si>
  <si>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</si>
  <si>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</si>
  <si>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</si>
  <si>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</si>
  <si>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</si>
  <si>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</si>
  <si>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</si>
  <si>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</si>
  <si>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</si>
  <si>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</si>
  <si>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</si>
  <si>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</si>
  <si>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</si>
  <si>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$ 57.353,32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</si>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</sst>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0.21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</v>
      </c>
      <c r="F10" s="12">
        <v>3895.82</v>
      </c>
      <c r="G10" s="12">
        <f ca="1">ROUND(INDIRECT(ADDRESS(ROW()+(0), COLUMN()+(-2), 1))*INDIRECT(ADDRESS(ROW()+(0), COLUMN()+(-1), 1)), 2)</f>
        <v>58437.3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5335.09</v>
      </c>
      <c r="G11" s="12">
        <f ca="1">ROUND(INDIRECT(ADDRESS(ROW()+(0), COLUMN()+(-2), 1))*INDIRECT(ADDRESS(ROW()+(0), COLUMN()+(-1), 1)), 2)</f>
        <v>16005.3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30</v>
      </c>
      <c r="F12" s="12">
        <v>857.9</v>
      </c>
      <c r="G12" s="12">
        <f ca="1">ROUND(INDIRECT(ADDRESS(ROW()+(0), COLUMN()+(-2), 1))*INDIRECT(ADDRESS(ROW()+(0), COLUMN()+(-1), 1)), 2)</f>
        <v>25737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368277</v>
      </c>
      <c r="G13" s="12">
        <f ca="1">ROUND(INDIRECT(ADDRESS(ROW()+(0), COLUMN()+(-2), 1))*INDIRECT(ADDRESS(ROW()+(0), COLUMN()+(-1), 1)), 2)</f>
        <v>386691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1.25</v>
      </c>
      <c r="F14" s="12">
        <v>393816</v>
      </c>
      <c r="G14" s="12">
        <f ca="1">ROUND(INDIRECT(ADDRESS(ROW()+(0), COLUMN()+(-2), 1))*INDIRECT(ADDRESS(ROW()+(0), COLUMN()+(-1), 1)), 2)</f>
        <v>492270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6.7</v>
      </c>
      <c r="F15" s="14">
        <v>16765.7</v>
      </c>
      <c r="G15" s="14">
        <f ca="1">ROUND(INDIRECT(ADDRESS(ROW()+(0), COLUMN()+(-2), 1))*INDIRECT(ADDRESS(ROW()+(0), COLUMN()+(-1), 1)), 2)</f>
        <v>112330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1.09147e+006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0.427</v>
      </c>
      <c r="F18" s="12">
        <v>26179.2</v>
      </c>
      <c r="G18" s="12">
        <f ca="1">ROUND(INDIRECT(ADDRESS(ROW()+(0), COLUMN()+(-2), 1))*INDIRECT(ADDRESS(ROW()+(0), COLUMN()+(-1), 1)), 2)</f>
        <v>11178.5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0.427</v>
      </c>
      <c r="F19" s="12">
        <v>19044.7</v>
      </c>
      <c r="G19" s="12">
        <f ca="1">ROUND(INDIRECT(ADDRESS(ROW()+(0), COLUMN()+(-2), 1))*INDIRECT(ADDRESS(ROW()+(0), COLUMN()+(-1), 1)), 2)</f>
        <v>8132.07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0.305</v>
      </c>
      <c r="F20" s="12">
        <v>26179.2</v>
      </c>
      <c r="G20" s="12">
        <f ca="1">ROUND(INDIRECT(ADDRESS(ROW()+(0), COLUMN()+(-2), 1))*INDIRECT(ADDRESS(ROW()+(0), COLUMN()+(-1), 1)), 2)</f>
        <v>7984.65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0.305</v>
      </c>
      <c r="F21" s="14">
        <v>19044.7</v>
      </c>
      <c r="G21" s="14">
        <f ca="1">ROUND(INDIRECT(ADDRESS(ROW()+(0), COLUMN()+(-2), 1))*INDIRECT(ADDRESS(ROW()+(0), COLUMN()+(-1), 1)), 2)</f>
        <v>5808.62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33103.8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1.12457e+006</v>
      </c>
      <c r="G24" s="14">
        <f ca="1">ROUND(INDIRECT(ADDRESS(ROW()+(0), COLUMN()+(-2), 1))*INDIRECT(ADDRESS(ROW()+(0), COLUMN()+(-1), 1))/100, 2)</f>
        <v>22491.5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1.14707e+006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