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<sst xmlns="http://schemas.openxmlformats.org/spreadsheetml/2006/main" count="29" uniqueCount="29">
  <si>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</si>
  <si>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NAC015</t>
  </si>
  <si>
    <t xml:space="preserve">m²</t>
  </si>
  <si>
    <t xml:space="preserve">Aislamiento termoacústico interior de ductos metálicos.</t>
  </si>
  <si>
    <r>
      <rPr>
        <sz val="8.25"/>
        <color rgb="FF000000"/>
        <rFont val="Arial"/>
        <family val="2"/>
      </rPr>
      <t xml:space="preserve">Aislamiento termoacústico interior para ducto metálico rectangular de climatización, realizado con manta de lana de vidrio, revestida por la cara vista en el interior del ducto con tejido de vidrio de alta resistencia mecánica, de 25 mm de espesor, resistencia térmica 0,78 m²K/W, conductividad térmica 0,032 W/(mK), fijado con adhesivo ignífugo. Incluso, elementos de fijación al interior del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</si>
  <si>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</si>
  <si>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</si>
  <si>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</si>
  <si>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</si>
  <si>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</si>
  <si>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</si>
  <si>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</si>
  <si>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mt42coi100eb</t>
  </si>
  <si>
    <t xml:space="preserve">m²</t>
  </si>
  <si>
    <t xml:space="preserve">Manta de lana de vidrio, revestida por la cara vista en el interior del ducto con tejido de vidrio de alta resistencia mecánica, de 25 mm de espesor, resistencia térmica 0,78 m²K/W, conductividad térmica 0,032 W/(mK), Euroclase A2-s1, d0 de reacción al fuego, con adhesivo ignífugo y elementos de fijación al interior del ducto.</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</si>
  <si>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</si>
  <si>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</si>
  <si>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</si>
  <si>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</si>
  <si>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</si>
  <si>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</si>
  <si>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</si>
  <si>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</si>
  <si>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</si>
  <si>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</si>
  <si>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</si>
  <si>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</si>
  <si>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$ 2.850,56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</si>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</sst>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1.1</v>
      </c>
      <c r="G10" s="14">
        <v>42863.6</v>
      </c>
      <c r="H10" s="14">
        <f ca="1">ROUND(INDIRECT(ADDRESS(ROW()+(0), COLUMN()+(-2), 1))*INDIRECT(ADDRESS(ROW()+(0), COLUMN()+(-1), 1)), 2)</f>
        <v>47149.9</v>
      </c>
    </row>
    <row r="11" spans="1:8" ht="13.50" thickBot="1" customHeight="1">
      <c r="A11" s="15"/>
      <c r="B11" s="15"/>
      <c r="C11" s="15"/>
      <c r="D11" s="15"/>
      <c r="E11" s="15"/>
      <c r="F11" s="9" t="s">
        <v>15</v>
      </c>
      <c r="G11" s="9"/>
      <c r="H11" s="17">
        <f ca="1">ROUND(SUM(INDIRECT(ADDRESS(ROW()+(-1), COLUMN()+(0), 1))), 2)</f>
        <v>47149.9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0.185</v>
      </c>
      <c r="G13" s="13">
        <v>27359.2</v>
      </c>
      <c r="H13" s="13">
        <f ca="1">ROUND(INDIRECT(ADDRESS(ROW()+(0), COLUMN()+(-2), 1))*INDIRECT(ADDRESS(ROW()+(0), COLUMN()+(-1), 1)), 2)</f>
        <v>5061.44</v>
      </c>
    </row>
    <row r="14" spans="1:8" ht="13.50" thickBot="1" customHeight="1">
      <c r="A14" s="1" t="s">
        <v>20</v>
      </c>
      <c r="B14" s="1"/>
      <c r="C14" s="10" t="s">
        <v>21</v>
      </c>
      <c r="D14" s="10"/>
      <c r="E14" s="1" t="s">
        <v>22</v>
      </c>
      <c r="F14" s="12">
        <v>0.185</v>
      </c>
      <c r="G14" s="14">
        <v>19903</v>
      </c>
      <c r="H14" s="14">
        <f ca="1">ROUND(INDIRECT(ADDRESS(ROW()+(0), COLUMN()+(-2), 1))*INDIRECT(ADDRESS(ROW()+(0), COLUMN()+(-1), 1)), 2)</f>
        <v>3682.06</v>
      </c>
    </row>
    <row r="15" spans="1:8" ht="13.50" thickBot="1" customHeight="1">
      <c r="A15" s="15"/>
      <c r="B15" s="15"/>
      <c r="C15" s="15"/>
      <c r="D15" s="15"/>
      <c r="E15" s="15"/>
      <c r="F15" s="9" t="s">
        <v>23</v>
      </c>
      <c r="G15" s="9"/>
      <c r="H15" s="17">
        <f ca="1">ROUND(SUM(INDIRECT(ADDRESS(ROW()+(-1), COLUMN()+(0), 1)),INDIRECT(ADDRESS(ROW()+(-2), COLUMN()+(0), 1))), 2)</f>
        <v>8743.5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55893.4</v>
      </c>
      <c r="H17" s="14">
        <f ca="1">ROUND(INDIRECT(ADDRESS(ROW()+(0), COLUMN()+(-2), 1))*INDIRECT(ADDRESS(ROW()+(0), COLUMN()+(-1), 1))/100, 2)</f>
        <v>1117.87</v>
      </c>
    </row>
    <row r="18" spans="1:8" ht="13.50" thickBot="1" customHeight="1">
      <c r="A18" s="21" t="s">
        <v>27</v>
      </c>
      <c r="B18" s="21"/>
      <c r="C18" s="22"/>
      <c r="D18" s="22"/>
      <c r="E18" s="23"/>
      <c r="F18" s="24" t="s">
        <v>28</v>
      </c>
      <c r="G18" s="25"/>
      <c r="H18" s="26">
        <f ca="1">ROUND(SUM(INDIRECT(ADDRESS(ROW()+(-1), COLUMN()+(0), 1)),INDIRECT(ADDRESS(ROW()+(-3), COLUMN()+(0), 1)),INDIRECT(ADDRESS(ROW()+(-7), COLUMN()+(0), 1))), 2)</f>
        <v>57011.3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