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<sst xmlns="http://schemas.openxmlformats.org/spreadsheetml/2006/main" count="29" uniqueCount="29">
  <si>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</si>
  <si>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NAU050</t>
  </si>
  <si>
    <t xml:space="preserve">m²</t>
  </si>
  <si>
    <t xml:space="preserve">Aislamiento térmico de cubierta plana, no ventilada, con impermeabilización líquida.</t>
  </si>
  <si>
    <r>
      <rPr>
        <sz val="8.25"/>
        <color rgb="FF000000"/>
        <rFont val="Arial"/>
        <family val="2"/>
      </rPr>
      <t xml:space="preserve">Aislamiento térmico de cubierta plana transitable, no ventilada, tipo invertida, pendiente del 1% al 5%, para tráfico peatonal privado, con impermeabilización líquida; formado por panel rígido de poliestireno extruido, de superficie lisa y mecanizado lateral a media madera, de 40 mm de espesor, resistencia a compresión &gt;= 300 kPa.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</si>
  <si>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</si>
  <si>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</si>
  <si>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</si>
  <si>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</si>
  <si>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</si>
  <si>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</si>
  <si>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</si>
  <si>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mt16pxa010aaq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</si>
  <si>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</si>
  <si>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0,033 W/(mK), Euroclase E de reacción al fuego, con código de designación XPS-EN 13164-T1-CS(10/Y)300-DS(70,90)-DLT(2)5-CC(2/1,5/50)125-WL(T)0,7-WD(V)3-FTCD1.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</si>
  <si>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</si>
  <si>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</si>
  <si>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</si>
  <si>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</si>
  <si>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</si>
  <si>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</si>
  <si>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</si>
  <si>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</si>
  <si>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</si>
  <si>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</si>
  <si>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</si>
  <si>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</si>
  <si>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$ 1.044,42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</si>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</sst>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106.42" customWidth="1"/>
    <col min="5" max="5" width="205.70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</row>
    <row r="5" spans="1:8" ht="45.00" thickBot="1" customHeight="1">
      <c r="A5" s="5" t="s">
        <v>4</v>
      </c>
      <c r="B5" s="5"/>
      <c r="C5" s="5"/>
      <c r="D5" s="5"/>
    </row>
    <row r="8" spans="1:8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2">
        <v>1.05</v>
      </c>
      <c r="G10" s="14">
        <v>45968.5</v>
      </c>
      <c r="H10" s="14">
        <f ca="1">ROUND(INDIRECT(ADDRESS(ROW()+(0), COLUMN()+(-2), 1))*INDIRECT(ADDRESS(ROW()+(0), COLUMN()+(-1), 1)), 2)</f>
        <v>48266.9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48266.9</v>
      </c>
    </row>
    <row r="12" spans="1:8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" t="s">
        <v>19</v>
      </c>
      <c r="E13" s="1"/>
      <c r="F13" s="11">
        <v>0.062</v>
      </c>
      <c r="G13" s="13">
        <v>27359.2</v>
      </c>
      <c r="H13" s="13">
        <f ca="1">ROUND(INDIRECT(ADDRESS(ROW()+(0), COLUMN()+(-2), 1))*INDIRECT(ADDRESS(ROW()+(0), COLUMN()+(-1), 1)), 2)</f>
        <v>1696.27</v>
      </c>
    </row>
    <row r="14" spans="1:8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2">
        <v>0.062</v>
      </c>
      <c r="G14" s="14">
        <v>19903</v>
      </c>
      <c r="H14" s="14">
        <f ca="1">ROUND(INDIRECT(ADDRESS(ROW()+(0), COLUMN()+(-2), 1))*INDIRECT(ADDRESS(ROW()+(0), COLUMN()+(-1), 1)), 2)</f>
        <v>1233.99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2930.26</v>
      </c>
    </row>
    <row r="16" spans="1:8" ht="13.50" thickBot="1" customHeight="1">
      <c r="A16" s="15">
        <v>3</v>
      </c>
      <c r="B16" s="15"/>
      <c r="C16" s="15"/>
      <c r="D16" s="18" t="s">
        <v>24</v>
      </c>
      <c r="E16" s="18"/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19" t="s">
        <v>26</v>
      </c>
      <c r="E17" s="19"/>
      <c r="F17" s="12">
        <v>2</v>
      </c>
      <c r="G17" s="14">
        <f ca="1">ROUND(SUM(INDIRECT(ADDRESS(ROW()+(-2), COLUMN()+(1), 1)),INDIRECT(ADDRESS(ROW()+(-6), COLUMN()+(1), 1))), 2)</f>
        <v>51197.2</v>
      </c>
      <c r="H17" s="14">
        <f ca="1">ROUND(INDIRECT(ADDRESS(ROW()+(0), COLUMN()+(-2), 1))*INDIRECT(ADDRESS(ROW()+(0), COLUMN()+(-1), 1))/100, 2)</f>
        <v>1023.94</v>
      </c>
    </row>
    <row r="18" spans="1:8" ht="13.50" thickBot="1" customHeight="1">
      <c r="A18" s="21" t="s">
        <v>27</v>
      </c>
      <c r="B18" s="21"/>
      <c r="C18" s="22"/>
      <c r="D18" s="23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52221.1</v>
      </c>
    </row>
  </sheetData>
  <mergeCells count="27">
    <mergeCell ref="A1:H1"/>
    <mergeCell ref="C3:D3"/>
    <mergeCell ref="A5:D5"/>
    <mergeCell ref="A8:B8"/>
    <mergeCell ref="D8:E8"/>
    <mergeCell ref="A9:B9"/>
    <mergeCell ref="D9:F9"/>
    <mergeCell ref="A10:B10"/>
    <mergeCell ref="D10:E10"/>
    <mergeCell ref="A11:B11"/>
    <mergeCell ref="D11:E11"/>
    <mergeCell ref="F11:G11"/>
    <mergeCell ref="A12:B12"/>
    <mergeCell ref="D12:F12"/>
    <mergeCell ref="A13:B13"/>
    <mergeCell ref="D13:E13"/>
    <mergeCell ref="A14:B14"/>
    <mergeCell ref="D14:E14"/>
    <mergeCell ref="A15:B15"/>
    <mergeCell ref="D15:E15"/>
    <mergeCell ref="F15:G15"/>
    <mergeCell ref="A16:B16"/>
    <mergeCell ref="D16:F16"/>
    <mergeCell ref="A17:B17"/>
    <mergeCell ref="D17:E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