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<sst xmlns="http://schemas.openxmlformats.org/spreadsheetml/2006/main" count="34" uniqueCount="34">
  <si>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</si>
  <si>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NKN010</t>
  </si>
  <si>
    <t xml:space="preserve">m²</t>
  </si>
  <si>
    <t xml:space="preserve">Aislamiento térmico en cubiertas inclinadas sobre espacio no habitable, por soplado, desde el interior, de nódulos de lana mineral.</t>
  </si>
  <si>
    <r>
      <rPr>
        <sz val="8.25"/>
        <color rgb="FF000000"/>
        <rFont val="Arial"/>
        <family val="2"/>
      </rPr>
      <t xml:space="preserve">Aislamiento térmico en cubiertas inclinadas sobre espacio no habitable de 40 mm de espesor medio, por soplado, desde el interior, de nódulos de lana mineral, no aptos como soporte nutritivo para el desarrollo de hongos ni bacterias, densidad 50 kg/m³ y conductividad térmica 0,035 W/(mK),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</si>
  <si>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</si>
  <si>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</si>
  <si>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</si>
  <si>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</si>
  <si>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</si>
  <si>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</si>
  <si>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</si>
  <si>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</si>
  <si>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</si>
  <si>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</si>
  <si>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Subtotal materiales:</t>
  </si>
  <si>
    <t xml:space="preserve">Equipo</t>
  </si>
  <si>
    <t xml:space="preserve">mq08mpa020</t>
  </si>
  <si>
    <t xml:space="preserve">h</t>
  </si>
  <si>
    <t xml:space="preserve">Equipo para esparcimiento de aislamiento en nódulos.</t>
  </si>
  <si>
    <t xml:space="preserve">Subtotal equipo:</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</si>
  <si>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</si>
  <si>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</si>
  <si>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</si>
  <si>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</si>
  <si>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</si>
  <si>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</si>
  <si>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</si>
  <si>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</si>
  <si>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</si>
  <si>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</si>
  <si>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</si>
  <si>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t xml:space="preserve">Coste de mantenimiento decenal: $ 864,04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</si>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</sst>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5.61" customWidth="1"/>
    <col min="5" max="5" width="70.04"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2</v>
      </c>
      <c r="G10" s="14">
        <v>16742.4</v>
      </c>
      <c r="H10" s="14">
        <f ca="1">ROUND(INDIRECT(ADDRESS(ROW()+(0), COLUMN()+(-2), 1))*INDIRECT(ADDRESS(ROW()+(0), COLUMN()+(-1), 1)), 2)</f>
        <v>33484.9</v>
      </c>
    </row>
    <row r="11" spans="1:8" ht="13.50" thickBot="1" customHeight="1">
      <c r="A11" s="15"/>
      <c r="B11" s="15"/>
      <c r="C11" s="15"/>
      <c r="D11" s="15"/>
      <c r="E11" s="15"/>
      <c r="F11" s="9" t="s">
        <v>15</v>
      </c>
      <c r="G11" s="9"/>
      <c r="H11" s="17">
        <f ca="1">ROUND(SUM(INDIRECT(ADDRESS(ROW()+(-1), COLUMN()+(0), 1))), 2)</f>
        <v>33484.9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0.096</v>
      </c>
      <c r="G13" s="14">
        <v>36745.6</v>
      </c>
      <c r="H13" s="14">
        <f ca="1">ROUND(INDIRECT(ADDRESS(ROW()+(0), COLUMN()+(-2), 1))*INDIRECT(ADDRESS(ROW()+(0), COLUMN()+(-1), 1)), 2)</f>
        <v>3527.57</v>
      </c>
    </row>
    <row r="14" spans="1:8" ht="13.50" thickBot="1" customHeight="1">
      <c r="A14" s="15"/>
      <c r="B14" s="15"/>
      <c r="C14" s="15"/>
      <c r="D14" s="15"/>
      <c r="E14" s="15"/>
      <c r="F14" s="9" t="s">
        <v>20</v>
      </c>
      <c r="G14" s="9"/>
      <c r="H14" s="17">
        <f ca="1">ROUND(SUM(INDIRECT(ADDRESS(ROW()+(-1), COLUMN()+(0), 1))), 2)</f>
        <v>3527.57</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0.12</v>
      </c>
      <c r="G16" s="13">
        <v>25476.9</v>
      </c>
      <c r="H16" s="13">
        <f ca="1">ROUND(INDIRECT(ADDRESS(ROW()+(0), COLUMN()+(-2), 1))*INDIRECT(ADDRESS(ROW()+(0), COLUMN()+(-1), 1)), 2)</f>
        <v>3057.23</v>
      </c>
    </row>
    <row r="17" spans="1:8" ht="13.50" thickBot="1" customHeight="1">
      <c r="A17" s="1" t="s">
        <v>25</v>
      </c>
      <c r="B17" s="1"/>
      <c r="C17" s="10" t="s">
        <v>26</v>
      </c>
      <c r="D17" s="10"/>
      <c r="E17" s="1" t="s">
        <v>27</v>
      </c>
      <c r="F17" s="12">
        <v>0.12</v>
      </c>
      <c r="G17" s="14">
        <v>19044.7</v>
      </c>
      <c r="H17" s="14">
        <f ca="1">ROUND(INDIRECT(ADDRESS(ROW()+(0), COLUMN()+(-2), 1))*INDIRECT(ADDRESS(ROW()+(0), COLUMN()+(-1), 1)), 2)</f>
        <v>2285.36</v>
      </c>
    </row>
    <row r="18" spans="1:8" ht="13.50" thickBot="1" customHeight="1">
      <c r="A18" s="15"/>
      <c r="B18" s="15"/>
      <c r="C18" s="15"/>
      <c r="D18" s="15"/>
      <c r="E18" s="15"/>
      <c r="F18" s="9" t="s">
        <v>28</v>
      </c>
      <c r="G18" s="9"/>
      <c r="H18" s="17">
        <f ca="1">ROUND(SUM(INDIRECT(ADDRESS(ROW()+(-1), COLUMN()+(0), 1)),INDIRECT(ADDRESS(ROW()+(-2), COLUMN()+(0), 1))), 2)</f>
        <v>5342.59</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42355</v>
      </c>
      <c r="H20" s="14">
        <f ca="1">ROUND(INDIRECT(ADDRESS(ROW()+(0), COLUMN()+(-2), 1))*INDIRECT(ADDRESS(ROW()+(0), COLUMN()+(-1), 1))/100, 2)</f>
        <v>847.1</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43202.1</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