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<sst xmlns="http://schemas.openxmlformats.org/spreadsheetml/2006/main" count="32" uniqueCount="32">
  <si>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</si>
  <si>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NVF010</t>
  </si>
  <si>
    <t xml:space="preserve">m²</t>
  </si>
  <si>
    <t xml:space="preserve">Aislamiento térmico de origen vegetal por el interior de la hoja exterior, en fachada de doble hoja de mampostería vista.</t>
  </si>
  <si>
    <r>
      <rPr>
        <sz val="8.25"/>
        <color rgb="FF000000"/>
        <rFont val="Arial"/>
        <family val="2"/>
      </rPr>
      <t xml:space="preserve">Aislamiento térmico de origen vegetal por el interior de la hoja exterior, en fachada de doble hoja de mampostería vista, formado por panel ligero de lana de madera, de 600x2000 mm y 15 mm de espesor, resistencia térmica 0,17 m²K/W, conductividad térmica 0,09 W/(mK), colocado a tope y fijado mecánicamente.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</si>
  <si>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</si>
  <si>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</si>
  <si>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</si>
  <si>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</si>
  <si>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</si>
  <si>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</si>
  <si>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</si>
  <si>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mt16aaa020fc</t>
  </si>
  <si>
    <t xml:space="preserve">Ud</t>
  </si>
  <si>
    <t xml:space="preserve">Fijación mecánica para paneles aislantes de lana de madera, colocados directamente sobre la superficie soporte.</t>
  </si>
  <si>
    <t xml:space="preserve">mt16vki010a</t>
  </si>
  <si>
    <t xml:space="preserve">m²</t>
  </si>
  <si>
    <t xml:space="preserve">Panel ligero de lana de madera, de 600x2000 mm y 15 mm de espesor, formado por virutas de madera aglomeradas con cemento, resistencia térmica 0,17 m²K/W, conductividad térmica 0,09 W/(mK), densidad 566,7 kg/m³, factor de resistencia a la difusión del vapor de agua 0,4 y Euroclase B-s1, d0 de reacción al fuego, para aislamiento térmico y acústico y protección frente a incendios, en edificación.</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</si>
  <si>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</si>
  <si>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</si>
  <si>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</si>
  <si>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</si>
  <si>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</si>
  <si>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</si>
  <si>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</si>
  <si>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</si>
  <si>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</si>
  <si>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</si>
  <si>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</si>
  <si>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</si>
  <si>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$ 1.348,36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</si>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</sst>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v>
      </c>
      <c r="G10" s="12">
        <v>789.87</v>
      </c>
      <c r="H10" s="12">
        <f ca="1">ROUND(INDIRECT(ADDRESS(ROW()+(0), COLUMN()+(-2), 1))*INDIRECT(ADDRESS(ROW()+(0), COLUMN()+(-1), 1)), 2)</f>
        <v>3159.48</v>
      </c>
    </row>
    <row r="11" spans="1:8" ht="55.50" thickBot="1" customHeight="1">
      <c r="A11" s="1" t="s">
        <v>15</v>
      </c>
      <c r="B11" s="1"/>
      <c r="C11" s="10" t="s">
        <v>16</v>
      </c>
      <c r="D11" s="10"/>
      <c r="E11" s="1" t="s">
        <v>17</v>
      </c>
      <c r="F11" s="13">
        <v>1.05</v>
      </c>
      <c r="G11" s="14">
        <v>55675.7</v>
      </c>
      <c r="H11" s="14">
        <f ca="1">ROUND(INDIRECT(ADDRESS(ROW()+(0), COLUMN()+(-2), 1))*INDIRECT(ADDRESS(ROW()+(0), COLUMN()+(-1), 1)), 2)</f>
        <v>58459.5</v>
      </c>
    </row>
    <row r="12" spans="1:8" ht="13.50" thickBot="1" customHeight="1">
      <c r="A12" s="15"/>
      <c r="B12" s="15"/>
      <c r="C12" s="15"/>
      <c r="D12" s="15"/>
      <c r="E12" s="15"/>
      <c r="F12" s="9" t="s">
        <v>18</v>
      </c>
      <c r="G12" s="9"/>
      <c r="H12" s="17">
        <f ca="1">ROUND(SUM(INDIRECT(ADDRESS(ROW()+(-1), COLUMN()+(0), 1)),INDIRECT(ADDRESS(ROW()+(-2), COLUMN()+(0), 1))), 2)</f>
        <v>61619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0.099</v>
      </c>
      <c r="G14" s="12">
        <v>26179.2</v>
      </c>
      <c r="H14" s="12">
        <f ca="1">ROUND(INDIRECT(ADDRESS(ROW()+(0), COLUMN()+(-2), 1))*INDIRECT(ADDRESS(ROW()+(0), COLUMN()+(-1), 1)), 2)</f>
        <v>2591.74</v>
      </c>
    </row>
    <row r="15" spans="1:8" ht="13.50" thickBot="1" customHeight="1">
      <c r="A15" s="1" t="s">
        <v>23</v>
      </c>
      <c r="B15" s="1"/>
      <c r="C15" s="10" t="s">
        <v>24</v>
      </c>
      <c r="D15" s="10"/>
      <c r="E15" s="1" t="s">
        <v>25</v>
      </c>
      <c r="F15" s="13">
        <v>0.099</v>
      </c>
      <c r="G15" s="14">
        <v>19044.7</v>
      </c>
      <c r="H15" s="14">
        <f ca="1">ROUND(INDIRECT(ADDRESS(ROW()+(0), COLUMN()+(-2), 1))*INDIRECT(ADDRESS(ROW()+(0), COLUMN()+(-1), 1)), 2)</f>
        <v>1885.42</v>
      </c>
    </row>
    <row r="16" spans="1:8" ht="13.50" thickBot="1" customHeight="1">
      <c r="A16" s="15"/>
      <c r="B16" s="15"/>
      <c r="C16" s="15"/>
      <c r="D16" s="15"/>
      <c r="E16" s="15"/>
      <c r="F16" s="9" t="s">
        <v>26</v>
      </c>
      <c r="G16" s="9"/>
      <c r="H16" s="17">
        <f ca="1">ROUND(SUM(INDIRECT(ADDRESS(ROW()+(-1), COLUMN()+(0), 1)),INDIRECT(ADDRESS(ROW()+(-2), COLUMN()+(0), 1))), 2)</f>
        <v>4477.16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66096.1</v>
      </c>
      <c r="H18" s="14">
        <f ca="1">ROUND(INDIRECT(ADDRESS(ROW()+(0), COLUMN()+(-2), 1))*INDIRECT(ADDRESS(ROW()+(0), COLUMN()+(-1), 1))/100, 2)</f>
        <v>1321.92</v>
      </c>
    </row>
    <row r="19" spans="1:8" ht="13.50" thickBot="1" customHeight="1">
      <c r="A19" s="21" t="s">
        <v>30</v>
      </c>
      <c r="B19" s="21"/>
      <c r="C19" s="22"/>
      <c r="D19" s="22"/>
      <c r="E19" s="23"/>
      <c r="F19" s="24" t="s">
        <v>31</v>
      </c>
      <c r="G19" s="25"/>
      <c r="H19" s="26">
        <f ca="1">ROUND(SUM(INDIRECT(ADDRESS(ROW()+(-1), COLUMN()+(0), 1)),INDIRECT(ADDRESS(ROW()+(-3), COLUMN()+(0), 1)),INDIRECT(ADDRESS(ROW()+(-7), COLUMN()+(0), 1))), 2)</f>
        <v>67418.1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