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<sst xmlns="http://schemas.openxmlformats.org/spreadsheetml/2006/main" count="73" uniqueCount="73">
  <si>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</si>
  <si>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QAC011</t>
  </si>
  <si>
    <t xml:space="preserve">m²</t>
  </si>
  <si>
    <t xml:space="preserve">Cubierta plana transitable, no ventilada, con piso fijo, tipo convencional, para tráfico rodado. Impermeabilización con mantos asfálticos, tipo monocapa mejorada.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</si>
  <si>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15%, para tráfico rodado. FORMACIÓN DE PENDIENTES: mediante encintado de limatesas, limahoyas y juntas con maestras de ladrillo cerámico hueco doble y capa de concreto liviano, de resistencia a compresión 2,0 MPa y 690 kg/m³ de densidad, confeccionado en obra con arcilla expandida y cemento gris, con espesor medio de 10 cm; con capa de regularización de mortero de cemento, confeccionado en obra, dosificación 1:6 de 2 cm de espesor, acabado fratasado; IMPERMEABILIZACIÓN: tipo monocapa, adherida, formada por manto de betún modificado con elastómero SBS, de 4 mm de espesor, con armadura de fieltro de poliéster no tejido de 160 g/m², mejorada con manto de betún aditivado con plastómero APP, previa imprimación con emulsión asfáltica aniónica con cargas; CAPA DE PROTECCIÓN: piso de aglomerado asfáltico, con mezcla bituminosa discontinua en caliente, de tipo abierta (porcentaje de huecos &gt; 12%), con agregado granítico de 8 mm de tamaño máximo,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</si>
  <si>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</si>
  <si>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</si>
  <si>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</si>
  <si>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</si>
  <si>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</si>
  <si>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</si>
  <si>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</si>
  <si>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</si>
  <si>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</si>
  <si>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</si>
  <si>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mt01arl030b</t>
  </si>
  <si>
    <t xml:space="preserve">m³</t>
  </si>
  <si>
    <t xml:space="preserve">Arcilla expandida, suministrada en sacos Big Bag.</t>
  </si>
  <si>
    <t xml:space="preserve">mt08cem000d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</si>
  <si>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</si>
  <si>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</si>
  <si>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</si>
  <si>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</si>
  <si>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</si>
  <si>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</si>
  <si>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</si>
  <si>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</si>
  <si>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mt01arg005a</t>
  </si>
  <si>
    <t xml:space="preserve">t</t>
  </si>
  <si>
    <t xml:space="preserve">Arena de cantera, para mortero preparado en obra.</t>
  </si>
  <si>
    <t xml:space="preserve">mt14lba010q</t>
  </si>
  <si>
    <t xml:space="preserve">m²</t>
  </si>
  <si>
    <t xml:space="preserve">Manto de betún modificado con elastómero SBS, de 4 mm de espesor, masa nominal 4,8 kg/m², con armadura de fieltro de poliéster no tejido de 160 g/m², acabado en una cara con fieltro de poliéster de 130 g/m², de superficie no protegida.</t>
  </si>
  <si>
    <t xml:space="preserve">mt14lad010a</t>
  </si>
  <si>
    <t xml:space="preserve">m²</t>
  </si>
  <si>
    <t xml:space="preserve">Manto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</si>
  <si>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</si>
  <si>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</si>
  <si>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</si>
  <si>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</si>
  <si>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</si>
  <si>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</si>
  <si>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</si>
  <si>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</si>
  <si>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</si>
  <si>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</si>
  <si>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</si>
  <si>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</si>
  <si>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</si>
  <si>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</si>
  <si>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</si>
  <si>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</si>
  <si>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</si>
  <si>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</si>
  <si>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</si>
  <si>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</si>
  <si>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</si>
  <si>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</si>
  <si>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</si>
  <si>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</si>
  <si>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</si>
  <si>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</si>
  <si>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</si>
  <si>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</si>
  <si>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</si>
  <si>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</si>
  <si>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</si>
  <si>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</si>
  <si>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</si>
  <si>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</si>
  <si>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</si>
  <si>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$ 58.456,07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</si>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</sst>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8.85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2">
        <v>304788</v>
      </c>
      <c r="H11" s="12">
        <f ca="1">ROUND(INDIRECT(ADDRESS(ROW()+(0), COLUMN()+(-2), 1))*INDIRECT(ADDRESS(ROW()+(0), COLUMN()+(-1), 1)), 2)</f>
        <v>32002.7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25</v>
      </c>
      <c r="G12" s="12">
        <v>483.43</v>
      </c>
      <c r="H12" s="12">
        <f ca="1">ROUND(INDIRECT(ADDRESS(ROW()+(0), COLUMN()+(-2), 1))*INDIRECT(ADDRESS(ROW()+(0), COLUMN()+(-1), 1)), 2)</f>
        <v>12085.8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3281.16</v>
      </c>
      <c r="H13" s="12">
        <f ca="1">ROUND(INDIRECT(ADDRESS(ROW()+(0), COLUMN()+(-2), 1))*INDIRECT(ADDRESS(ROW()+(0), COLUMN()+(-1), 1)), 2)</f>
        <v>36.09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7840.25</v>
      </c>
      <c r="H14" s="12">
        <f ca="1">ROUND(INDIRECT(ADDRESS(ROW()+(0), COLUMN()+(-2), 1))*INDIRECT(ADDRESS(ROW()+(0), COLUMN()+(-1), 1)), 2)</f>
        <v>78.4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0.033</v>
      </c>
      <c r="G15" s="12">
        <v>45136</v>
      </c>
      <c r="H15" s="12">
        <f ca="1">ROUND(INDIRECT(ADDRESS(ROW()+(0), COLUMN()+(-2), 1))*INDIRECT(ADDRESS(ROW()+(0), COLUMN()+(-1), 1)), 2)</f>
        <v>1489.49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2">
        <v>59263.7</v>
      </c>
      <c r="H16" s="12">
        <f ca="1">ROUND(INDIRECT(ADDRESS(ROW()+(0), COLUMN()+(-2), 1))*INDIRECT(ADDRESS(ROW()+(0), COLUMN()+(-1), 1)), 2)</f>
        <v>65190.1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18428.3</v>
      </c>
      <c r="H17" s="12">
        <f ca="1">ROUND(INDIRECT(ADDRESS(ROW()+(0), COLUMN()+(-2), 1))*INDIRECT(ADDRESS(ROW()+(0), COLUMN()+(-1), 1)), 2)</f>
        <v>20271.1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17800</v>
      </c>
      <c r="H18" s="12">
        <f ca="1">ROUND(INDIRECT(ADDRESS(ROW()+(0), COLUMN()+(-2), 1))*INDIRECT(ADDRESS(ROW()+(0), COLUMN()+(-1), 1)), 2)</f>
        <v>5340.02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4">
        <v>242486</v>
      </c>
      <c r="H19" s="14">
        <f ca="1">ROUND(INDIRECT(ADDRESS(ROW()+(0), COLUMN()+(-2), 1))*INDIRECT(ADDRESS(ROW()+(0), COLUMN()+(-1), 1)), 2)</f>
        <v>44617.3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183228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0.008</v>
      </c>
      <c r="G22" s="12">
        <v>573518</v>
      </c>
      <c r="H22" s="12">
        <f ca="1">ROUND(INDIRECT(ADDRESS(ROW()+(0), COLUMN()+(-2), 1))*INDIRECT(ADDRESS(ROW()+(0), COLUMN()+(-1), 1)), 2)</f>
        <v>4588.15</v>
      </c>
    </row>
    <row r="23" spans="1:8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2">
        <v>140594</v>
      </c>
      <c r="H23" s="12">
        <f ca="1">ROUND(INDIRECT(ADDRESS(ROW()+(0), COLUMN()+(-2), 1))*INDIRECT(ADDRESS(ROW()+(0), COLUMN()+(-1), 1)), 2)</f>
        <v>421.78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0.095</v>
      </c>
      <c r="G24" s="14">
        <v>8706.88</v>
      </c>
      <c r="H24" s="14">
        <f ca="1">ROUND(INDIRECT(ADDRESS(ROW()+(0), COLUMN()+(-2), 1))*INDIRECT(ADDRESS(ROW()+(0), COLUMN()+(-1), 1)), 2)</f>
        <v>827.15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1))), 2)</f>
        <v>5837.08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0.358</v>
      </c>
      <c r="G27" s="12">
        <v>25476.9</v>
      </c>
      <c r="H27" s="12">
        <f ca="1">ROUND(INDIRECT(ADDRESS(ROW()+(0), COLUMN()+(-2), 1))*INDIRECT(ADDRESS(ROW()+(0), COLUMN()+(-1), 1)), 2)</f>
        <v>9120.74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0.729</v>
      </c>
      <c r="G28" s="12">
        <v>18348.8</v>
      </c>
      <c r="H28" s="12">
        <f ca="1">ROUND(INDIRECT(ADDRESS(ROW()+(0), COLUMN()+(-2), 1))*INDIRECT(ADDRESS(ROW()+(0), COLUMN()+(-1), 1)), 2)</f>
        <v>13376.2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0.124</v>
      </c>
      <c r="G29" s="12">
        <v>25476.9</v>
      </c>
      <c r="H29" s="12">
        <f ca="1">ROUND(INDIRECT(ADDRESS(ROW()+(0), COLUMN()+(-2), 1))*INDIRECT(ADDRESS(ROW()+(0), COLUMN()+(-1), 1)), 2)</f>
        <v>3159.14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0.124</v>
      </c>
      <c r="G30" s="14">
        <v>19044.7</v>
      </c>
      <c r="H30" s="14">
        <f ca="1">ROUND(INDIRECT(ADDRESS(ROW()+(0), COLUMN()+(-2), 1))*INDIRECT(ADDRESS(ROW()+(0), COLUMN()+(-1), 1)), 2)</f>
        <v>2361.54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28017.7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1)),INDIRECT(ADDRESS(ROW()+(-13), COLUMN()+(1), 1))), 2)</f>
        <v>217083</v>
      </c>
      <c r="H33" s="14">
        <f ca="1">ROUND(INDIRECT(ADDRESS(ROW()+(0), COLUMN()+(-2), 1))*INDIRECT(ADDRESS(ROW()+(0), COLUMN()+(-1), 1))/100, 2)</f>
        <v>4341.66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1)),INDIRECT(ADDRESS(ROW()+(-14), COLUMN()+(0), 1))), 2)</f>
        <v>221425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