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<sst xmlns="http://schemas.openxmlformats.org/spreadsheetml/2006/main" count="100" uniqueCount="100">
  <si>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</si>
  <si>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QAD022</t>
  </si>
  <si>
    <t xml:space="preserve">m²</t>
  </si>
  <si>
    <t xml:space="preserve">Cubierta plana transitable, no ventilada, con piso fijo, tipo invertida, para uso deportivo. Impermeabilización con mantos asfálticos, tipo bicapa.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</si>
  <si>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manto de betún modificado con elastómero SBS, de 2,5 mm de espesor, con armadura de fieltro de fibra de vidrio de 60 g/m², previa imprimación con emulsión asfáltica aniónica con cargas, y manto de betún modificado con elastómero SBS, de 2,5 mm de espesor, con armadura de fieltro de poliéster no tejido de 160 g/m² adherido al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concreto f'c=210 kg/cm² (21 MPa), clase de exposición F0 S0 P0 C0, tamaño máximo del agregado 19 mm, manejabilidad blanda de 10 cm de espesor, armado con malla electrosoldada tipo XX 131,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</si>
  <si>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</si>
  <si>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</si>
  <si>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</si>
  <si>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</si>
  <si>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</si>
  <si>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</si>
  <si>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</si>
  <si>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</si>
  <si>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</si>
  <si>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</si>
  <si>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</si>
  <si>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</si>
  <si>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</si>
  <si>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</si>
  <si>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</si>
  <si>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</si>
  <si>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</si>
  <si>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</si>
  <si>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</si>
  <si>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</si>
  <si>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</si>
  <si>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</si>
  <si>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</si>
  <si>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</si>
  <si>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</si>
  <si>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</si>
  <si>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</si>
  <si>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</si>
  <si>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</si>
  <si>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</si>
  <si>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</si>
  <si>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</si>
  <si>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</si>
  <si>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</si>
  <si>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</si>
  <si>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</si>
  <si>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</si>
  <si>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</si>
  <si>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</si>
  <si>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</si>
  <si>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</si>
  <si>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</si>
  <si>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</si>
  <si>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</si>
  <si>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</si>
  <si>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</si>
  <si>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</si>
  <si>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</si>
  <si>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</si>
  <si>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mt07ame050eda</t>
  </si>
  <si>
    <t xml:space="preserve">m²</t>
  </si>
  <si>
    <t xml:space="preserve">Malla electrosoldada tipo XX 131, 15x15 cm y Ø 5-5 mm, según NTC 5806 y ASTM A1064 / A1064M.</t>
  </si>
  <si>
    <t xml:space="preserve">mt10haf050qbi</t>
  </si>
  <si>
    <t xml:space="preserve">m³</t>
  </si>
  <si>
    <t xml:space="preserve">Concreto f'c=210 kg/cm² (21 MPa), clase de exposición F0 S0 P0 C0, tamaño máximo del agregado 19 mm, manejabilidad blanda, fabricado en planta, según NSR-10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</si>
  <si>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</si>
  <si>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</si>
  <si>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</si>
  <si>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</si>
  <si>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</si>
  <si>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</si>
  <si>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</si>
  <si>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</si>
  <si>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</si>
  <si>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</si>
  <si>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</si>
  <si>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</si>
  <si>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</si>
  <si>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</si>
  <si>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</si>
  <si>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</si>
  <si>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</si>
  <si>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</si>
  <si>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</si>
  <si>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</si>
  <si>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</si>
  <si>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</si>
  <si>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</si>
  <si>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</si>
  <si>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</si>
  <si>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</si>
  <si>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</si>
  <si>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</si>
  <si>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</si>
  <si>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</si>
  <si>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</si>
  <si>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</si>
  <si>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</si>
  <si>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</si>
  <si>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</si>
  <si>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</si>
  <si>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</si>
  <si>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</si>
  <si>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$ 86.091,56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</si>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</sst>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29893.6</v>
      </c>
      <c r="H17" s="12">
        <f ca="1">ROUND(INDIRECT(ADDRESS(ROW()+(0), COLUMN()+(-2), 1))*INDIRECT(ADDRESS(ROW()+(0), COLUMN()+(-1), 1)), 2)</f>
        <v>32883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25914.8</v>
      </c>
      <c r="H18" s="12">
        <f ca="1">ROUND(INDIRECT(ADDRESS(ROW()+(0), COLUMN()+(-2), 1))*INDIRECT(ADDRESS(ROW()+(0), COLUMN()+(-1), 1)), 2)</f>
        <v>28506.3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17800</v>
      </c>
      <c r="H19" s="12">
        <f ca="1">ROUND(INDIRECT(ADDRESS(ROW()+(0), COLUMN()+(-2), 1))*INDIRECT(ADDRESS(ROW()+(0), COLUMN()+(-1), 1)), 2)</f>
        <v>5340.02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3664.72</v>
      </c>
      <c r="H20" s="12">
        <f ca="1">ROUND(INDIRECT(ADDRESS(ROW()+(0), COLUMN()+(-2), 1))*INDIRECT(ADDRESS(ROW()+(0), COLUMN()+(-1), 1)), 2)</f>
        <v>7695.91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45953.2</v>
      </c>
      <c r="H21" s="12">
        <f ca="1">ROUND(INDIRECT(ADDRESS(ROW()+(0), COLUMN()+(-2), 1))*INDIRECT(ADDRESS(ROW()+(0), COLUMN()+(-1), 1)), 2)</f>
        <v>48250.9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280918</v>
      </c>
      <c r="H22" s="12">
        <f ca="1">ROUND(INDIRECT(ADDRESS(ROW()+(0), COLUMN()+(-2), 1))*INDIRECT(ADDRESS(ROW()+(0), COLUMN()+(-1), 1)), 2)</f>
        <v>11236.7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5025.9</v>
      </c>
      <c r="H23" s="12">
        <f ca="1">ROUND(INDIRECT(ADDRESS(ROW()+(0), COLUMN()+(-2), 1))*INDIRECT(ADDRESS(ROW()+(0), COLUMN()+(-1), 1)), 2)</f>
        <v>5277.2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5025.04</v>
      </c>
      <c r="H24" s="12">
        <f ca="1">ROUND(INDIRECT(ADDRESS(ROW()+(0), COLUMN()+(-2), 1))*INDIRECT(ADDRESS(ROW()+(0), COLUMN()+(-1), 1)), 2)</f>
        <v>5527.54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328220</v>
      </c>
      <c r="H25" s="12">
        <f ca="1">ROUND(INDIRECT(ADDRESS(ROW()+(0), COLUMN()+(-2), 1))*INDIRECT(ADDRESS(ROW()+(0), COLUMN()+(-1), 1)), 2)</f>
        <v>32822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9158.76</v>
      </c>
      <c r="H26" s="12">
        <f ca="1">ROUND(INDIRECT(ADDRESS(ROW()+(0), COLUMN()+(-2), 1))*INDIRECT(ADDRESS(ROW()+(0), COLUMN()+(-1), 1)), 2)</f>
        <v>7327.01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30011.6</v>
      </c>
      <c r="H27" s="12">
        <f ca="1">ROUND(INDIRECT(ADDRESS(ROW()+(0), COLUMN()+(-2), 1))*INDIRECT(ADDRESS(ROW()+(0), COLUMN()+(-1), 1)), 2)</f>
        <v>24009.3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33162</v>
      </c>
      <c r="H28" s="14">
        <f ca="1">ROUND(INDIRECT(ADDRESS(ROW()+(0), COLUMN()+(-2), 1))*INDIRECT(ADDRESS(ROW()+(0), COLUMN()+(-1), 1)), 2)</f>
        <v>6632.4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264103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0.038</v>
      </c>
      <c r="G31" s="14">
        <v>8706.88</v>
      </c>
      <c r="H31" s="14">
        <f ca="1">ROUND(INDIRECT(ADDRESS(ROW()+(0), COLUMN()+(-2), 1))*INDIRECT(ADDRESS(ROW()+(0), COLUMN()+(-1), 1)), 2)</f>
        <v>330.86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330.86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0.64</v>
      </c>
      <c r="G34" s="12">
        <v>25476.9</v>
      </c>
      <c r="H34" s="12">
        <f ca="1">ROUND(INDIRECT(ADDRESS(ROW()+(0), COLUMN()+(-2), 1))*INDIRECT(ADDRESS(ROW()+(0), COLUMN()+(-1), 1)), 2)</f>
        <v>16305.2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1.282</v>
      </c>
      <c r="G35" s="12">
        <v>18348.8</v>
      </c>
      <c r="H35" s="12">
        <f ca="1">ROUND(INDIRECT(ADDRESS(ROW()+(0), COLUMN()+(-2), 1))*INDIRECT(ADDRESS(ROW()+(0), COLUMN()+(-1), 1)), 2)</f>
        <v>23523.1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0.284</v>
      </c>
      <c r="G36" s="12">
        <v>25476.9</v>
      </c>
      <c r="H36" s="12">
        <f ca="1">ROUND(INDIRECT(ADDRESS(ROW()+(0), COLUMN()+(-2), 1))*INDIRECT(ADDRESS(ROW()+(0), COLUMN()+(-1), 1)), 2)</f>
        <v>7235.45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0.284</v>
      </c>
      <c r="G37" s="12">
        <v>19044.7</v>
      </c>
      <c r="H37" s="12">
        <f ca="1">ROUND(INDIRECT(ADDRESS(ROW()+(0), COLUMN()+(-2), 1))*INDIRECT(ADDRESS(ROW()+(0), COLUMN()+(-1), 1)), 2)</f>
        <v>5408.68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0.062</v>
      </c>
      <c r="G38" s="12">
        <v>26179.2</v>
      </c>
      <c r="H38" s="12">
        <f ca="1">ROUND(INDIRECT(ADDRESS(ROW()+(0), COLUMN()+(-2), 1))*INDIRECT(ADDRESS(ROW()+(0), COLUMN()+(-1), 1)), 2)</f>
        <v>1623.11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0.062</v>
      </c>
      <c r="G39" s="14">
        <v>19044.7</v>
      </c>
      <c r="H39" s="14">
        <f ca="1">ROUND(INDIRECT(ADDRESS(ROW()+(0), COLUMN()+(-2), 1))*INDIRECT(ADDRESS(ROW()+(0), COLUMN()+(-1), 1)), 2)</f>
        <v>1180.77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55276.3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319710</v>
      </c>
      <c r="H42" s="14">
        <f ca="1">ROUND(INDIRECT(ADDRESS(ROW()+(0), COLUMN()+(-2), 1))*INDIRECT(ADDRESS(ROW()+(0), COLUMN()+(-1), 1))/100, 2)</f>
        <v>6394.2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326104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