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<sst xmlns="http://schemas.openxmlformats.org/spreadsheetml/2006/main" count="49" uniqueCount="49">
  <si>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</si>
  <si>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</si>
  <si>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</si>
  <si>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cubierta plana no transitable, no ventilada con paramento vertical. Impermeabilización con láminas de poliolefinas.</t>
  </si>
  <si>
    <r>
      <rPr>
        <sz val="8.25"/>
        <color rgb="FF000000"/>
        <rFont val="Arial"/>
        <family val="2"/>
      </rPr>
      <t xml:space="preserve">Encuentro de cubierta plana no transitable, no ventilada, ajardinada, tipo invertida, con lámina drenante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</si>
  <si>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</si>
  <si>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</si>
  <si>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</si>
  <si>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</si>
  <si>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</si>
  <si>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</si>
  <si>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</si>
  <si>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</si>
  <si>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</si>
  <si>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</si>
  <si>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</si>
  <si>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</si>
  <si>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</si>
  <si>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</si>
  <si>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</si>
  <si>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</si>
  <si>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</si>
  <si>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</si>
  <si>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</si>
  <si>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</si>
  <si>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</si>
  <si>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</si>
  <si>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</si>
  <si>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</si>
  <si>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</si>
  <si>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</si>
  <si>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</si>
  <si>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</si>
  <si>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</si>
  <si>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</si>
  <si>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</si>
  <si>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</si>
  <si>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</si>
  <si>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</si>
  <si>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</si>
  <si>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</si>
  <si>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</si>
  <si>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</si>
  <si>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</si>
  <si>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</si>
  <si>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</si>
  <si>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</si>
  <si>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$ 19.511,06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</si>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</sst>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19" customWidth="1"/>
    <col min="5" max="5" width="11.56" customWidth="1"/>
    <col min="6" max="6" width="14.45"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1475.19</v>
      </c>
      <c r="G10" s="12">
        <f ca="1">ROUND(INDIRECT(ADDRESS(ROW()+(0), COLUMN()+(-2), 1))*INDIRECT(ADDRESS(ROW()+(0), COLUMN()+(-1), 1)), 2)</f>
        <v>1770.23</v>
      </c>
    </row>
    <row r="11" spans="1:7" ht="45.00" thickBot="1" customHeight="1">
      <c r="A11" s="1" t="s">
        <v>15</v>
      </c>
      <c r="B11" s="1"/>
      <c r="C11" s="10" t="s">
        <v>16</v>
      </c>
      <c r="D11" s="1" t="s">
        <v>17</v>
      </c>
      <c r="E11" s="11">
        <v>1.15</v>
      </c>
      <c r="F11" s="12">
        <v>49248.2</v>
      </c>
      <c r="G11" s="12">
        <f ca="1">ROUND(INDIRECT(ADDRESS(ROW()+(0), COLUMN()+(-2), 1))*INDIRECT(ADDRESS(ROW()+(0), COLUMN()+(-1), 1)), 2)</f>
        <v>56635.4</v>
      </c>
    </row>
    <row r="12" spans="1:7" ht="13.50" thickBot="1" customHeight="1">
      <c r="A12" s="1" t="s">
        <v>18</v>
      </c>
      <c r="B12" s="1"/>
      <c r="C12" s="10" t="s">
        <v>19</v>
      </c>
      <c r="D12" s="1" t="s">
        <v>20</v>
      </c>
      <c r="E12" s="11">
        <v>0.006</v>
      </c>
      <c r="F12" s="12">
        <v>3281.16</v>
      </c>
      <c r="G12" s="12">
        <f ca="1">ROUND(INDIRECT(ADDRESS(ROW()+(0), COLUMN()+(-2), 1))*INDIRECT(ADDRESS(ROW()+(0), COLUMN()+(-1), 1)), 2)</f>
        <v>19.69</v>
      </c>
    </row>
    <row r="13" spans="1:7" ht="13.50" thickBot="1" customHeight="1">
      <c r="A13" s="1" t="s">
        <v>21</v>
      </c>
      <c r="B13" s="1"/>
      <c r="C13" s="10" t="s">
        <v>22</v>
      </c>
      <c r="D13" s="1" t="s">
        <v>23</v>
      </c>
      <c r="E13" s="11">
        <v>0.021</v>
      </c>
      <c r="F13" s="12">
        <v>45136</v>
      </c>
      <c r="G13" s="12">
        <f ca="1">ROUND(INDIRECT(ADDRESS(ROW()+(0), COLUMN()+(-2), 1))*INDIRECT(ADDRESS(ROW()+(0), COLUMN()+(-1), 1)), 2)</f>
        <v>947.86</v>
      </c>
    </row>
    <row r="14" spans="1:7" ht="13.50" thickBot="1" customHeight="1">
      <c r="A14" s="1" t="s">
        <v>24</v>
      </c>
      <c r="B14" s="1"/>
      <c r="C14" s="10" t="s">
        <v>25</v>
      </c>
      <c r="D14" s="1" t="s">
        <v>26</v>
      </c>
      <c r="E14" s="13">
        <v>2.368</v>
      </c>
      <c r="F14" s="14">
        <v>483.43</v>
      </c>
      <c r="G14" s="14">
        <f ca="1">ROUND(INDIRECT(ADDRESS(ROW()+(0), COLUMN()+(-2), 1))*INDIRECT(ADDRESS(ROW()+(0), COLUMN()+(-1), 1)), 2)</f>
        <v>1144.76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60518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8706.88</v>
      </c>
      <c r="G17" s="14">
        <f ca="1">ROUND(INDIRECT(ADDRESS(ROW()+(0), COLUMN()+(-2), 1))*INDIRECT(ADDRESS(ROW()+(0), COLUMN()+(-1), 1)), 2)</f>
        <v>130.6</v>
      </c>
    </row>
    <row r="18" spans="1:7" ht="13.50" thickBot="1" customHeight="1">
      <c r="A18" s="15"/>
      <c r="B18" s="15"/>
      <c r="C18" s="15"/>
      <c r="D18" s="15"/>
      <c r="E18" s="9" t="s">
        <v>32</v>
      </c>
      <c r="F18" s="9"/>
      <c r="G18" s="17">
        <f ca="1">ROUND(SUM(INDIRECT(ADDRESS(ROW()+(-1), COLUMN()+(0), 1))), 2)</f>
        <v>130.6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0.124</v>
      </c>
      <c r="F20" s="12">
        <v>25476.9</v>
      </c>
      <c r="G20" s="12">
        <f ca="1">ROUND(INDIRECT(ADDRESS(ROW()+(0), COLUMN()+(-2), 1))*INDIRECT(ADDRESS(ROW()+(0), COLUMN()+(-1), 1)), 2)</f>
        <v>3159.14</v>
      </c>
    </row>
    <row r="21" spans="1:7" ht="13.50" thickBot="1" customHeight="1">
      <c r="A21" s="1" t="s">
        <v>37</v>
      </c>
      <c r="B21" s="1"/>
      <c r="C21" s="10" t="s">
        <v>38</v>
      </c>
      <c r="D21" s="1" t="s">
        <v>39</v>
      </c>
      <c r="E21" s="11">
        <v>0.124</v>
      </c>
      <c r="F21" s="12">
        <v>19044.7</v>
      </c>
      <c r="G21" s="12">
        <f ca="1">ROUND(INDIRECT(ADDRESS(ROW()+(0), COLUMN()+(-2), 1))*INDIRECT(ADDRESS(ROW()+(0), COLUMN()+(-1), 1)), 2)</f>
        <v>2361.54</v>
      </c>
    </row>
    <row r="22" spans="1:7" ht="13.50" thickBot="1" customHeight="1">
      <c r="A22" s="1" t="s">
        <v>40</v>
      </c>
      <c r="B22" s="1"/>
      <c r="C22" s="10" t="s">
        <v>41</v>
      </c>
      <c r="D22" s="1" t="s">
        <v>42</v>
      </c>
      <c r="E22" s="13">
        <v>0.117</v>
      </c>
      <c r="F22" s="14">
        <v>18348.8</v>
      </c>
      <c r="G22" s="14">
        <f ca="1">ROUND(INDIRECT(ADDRESS(ROW()+(0), COLUMN()+(-2), 1))*INDIRECT(ADDRESS(ROW()+(0), COLUMN()+(-1), 1)), 2)</f>
        <v>2146.8</v>
      </c>
    </row>
    <row r="23" spans="1:7" ht="13.50" thickBot="1" customHeight="1">
      <c r="A23" s="15"/>
      <c r="B23" s="15"/>
      <c r="C23" s="15"/>
      <c r="D23" s="15"/>
      <c r="E23" s="9" t="s">
        <v>43</v>
      </c>
      <c r="F23" s="9"/>
      <c r="G23" s="17">
        <f ca="1">ROUND(SUM(INDIRECT(ADDRESS(ROW()+(-1), COLUMN()+(0), 1)),INDIRECT(ADDRESS(ROW()+(-2), COLUMN()+(0), 1)),INDIRECT(ADDRESS(ROW()+(-3), COLUMN()+(0), 1))), 2)</f>
        <v>7667.48</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68316.1</v>
      </c>
      <c r="G25" s="14">
        <f ca="1">ROUND(INDIRECT(ADDRESS(ROW()+(0), COLUMN()+(-2), 1))*INDIRECT(ADDRESS(ROW()+(0), COLUMN()+(-1), 1))/100, 2)</f>
        <v>1366.32</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69682.4</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