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<sst xmlns="http://schemas.openxmlformats.org/spreadsheetml/2006/main" count="40" uniqueCount="40">
  <si>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</si>
  <si>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REG120</t>
  </si>
  <si>
    <t xml:space="preserve">m</t>
  </si>
  <si>
    <t xml:space="preserve">Revestimiento de peldaño de escalera interior, con piezas de gres porcelánico técnico. Colocación en capa fina.</t>
  </si>
  <si>
    <r>
      <rPr>
        <sz val="8.25"/>
        <color rgb="FF000000"/>
        <rFont val="Arial"/>
        <family val="2"/>
      </rPr>
      <t xml:space="preserve">Revestimiento de peldaño de escalera interior, con piezas de gres porcelánico técnico, formado por huella con canto recto, y tabica, gama media, capacidad de absorción de agua E&lt;0,5%, con resistencia al deslizamiento media. COLOCACIÓN: en capa fina y mediante encolado simple con adhesivo cementoso mejorado, C2 TE, con deslizamiento reducido y tiempo abierto ampliado. REJUNTADO: con mortero de juntas cementoso mejorado, con absorción de agua reducida y resistencia elevada a la abrasión tipo CG 2 W A,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</si>
  <si>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</si>
  <si>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</si>
  <si>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</si>
  <si>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</si>
  <si>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</si>
  <si>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</si>
  <si>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</si>
  <si>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mt09mcp100d</t>
  </si>
  <si>
    <t xml:space="preserve">kg</t>
  </si>
  <si>
    <t xml:space="preserve">Adhesivo cementoso mejorado, C2 TE, con deslizamiento reducido y tiempo abierto ampliado, color blanco, a base de cemento de alta resistencia, agregados seleccionados, aditivos y resinas sintéticas, para la colocación en capa fina de todo tipo de piezas cerámicas en paramentos verticales interiores y pisos interiores y exteriores.</t>
  </si>
  <si>
    <t xml:space="preserve">mt18bcp115Bc</t>
  </si>
  <si>
    <t xml:space="preserve">m</t>
  </si>
  <si>
    <t xml:space="preserve">Huella de gres porcelánico técnico con canto recto, gama media, capacidad de absorción de agua E&lt;0,5%, con resistencia al deslizamiento media.</t>
  </si>
  <si>
    <t xml:space="preserve">mt18bcp116lc</t>
  </si>
  <si>
    <t xml:space="preserve">m</t>
  </si>
  <si>
    <t xml:space="preserve">Tabica de gres porcelánico técnico, gama media, capacidad de absorción de agua E&lt;0,5%.</t>
  </si>
  <si>
    <t xml:space="preserve">mt18acc100a</t>
  </si>
  <si>
    <t xml:space="preserve">Ud</t>
  </si>
  <si>
    <t xml:space="preserve">Kit de crucetas de PVC para garantizar un espesor de las juntas entre piezas de entre 1 y 20 mm, en revestimientos y pisos cerámicos.</t>
  </si>
  <si>
    <t xml:space="preserve">mt09mcp020bB</t>
  </si>
  <si>
    <t xml:space="preserve">kg</t>
  </si>
  <si>
    <t xml:space="preserve">Mortero de juntas cementoso mejorado, con absorción de agua reducida y resistencia elevada a la abrasión, tipo CG2 W A, color blanco, para juntas de 2 a 15 mm, a base de cemento de alta resistencia, agregados seleccionados, aditivos especiales y pigmentos, con efecto antimoho, antiverdín y preventivo de las eflorescencias, hidrorrepelente, especial para rejuntado de todo tipo de piezas cerámicas y piedras naturales en zonas de proliferación de microorganismos.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</si>
  <si>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</si>
  <si>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</si>
  <si>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</si>
  <si>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</si>
  <si>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1ª colocador de pisos.</t>
  </si>
  <si>
    <t xml:space="preserve">mo061</t>
  </si>
  <si>
    <t xml:space="preserve">h</t>
  </si>
  <si>
    <t xml:space="preserve">Ayudante 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</si>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</sst>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99" customWidth="1"/>
    <col min="4" max="4" width="70.38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1.32</v>
      </c>
      <c r="F10" s="12">
        <v>1071.28</v>
      </c>
      <c r="G10" s="12">
        <f ca="1">ROUND(INDIRECT(ADDRESS(ROW()+(0), COLUMN()+(-2), 1))*INDIRECT(ADDRESS(ROW()+(0), COLUMN()+(-1), 1)), 2)</f>
        <v>1414.09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1.05</v>
      </c>
      <c r="F11" s="12">
        <v>53805.5</v>
      </c>
      <c r="G11" s="12">
        <f ca="1">ROUND(INDIRECT(ADDRESS(ROW()+(0), COLUMN()+(-2), 1))*INDIRECT(ADDRESS(ROW()+(0), COLUMN()+(-1), 1)), 2)</f>
        <v>56495.8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1.05</v>
      </c>
      <c r="F12" s="12">
        <v>18697.4</v>
      </c>
      <c r="G12" s="12">
        <f ca="1">ROUND(INDIRECT(ADDRESS(ROW()+(0), COLUMN()+(-2), 1))*INDIRECT(ADDRESS(ROW()+(0), COLUMN()+(-1), 1)), 2)</f>
        <v>19632.3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0.052</v>
      </c>
      <c r="F13" s="12">
        <v>6456.66</v>
      </c>
      <c r="G13" s="12">
        <f ca="1">ROUND(INDIRECT(ADDRESS(ROW()+(0), COLUMN()+(-2), 1))*INDIRECT(ADDRESS(ROW()+(0), COLUMN()+(-1), 1)), 2)</f>
        <v>335.75</v>
      </c>
    </row>
    <row r="14" spans="1:7" ht="66.00" thickBot="1" customHeight="1">
      <c r="A14" s="1" t="s">
        <v>24</v>
      </c>
      <c r="B14" s="1"/>
      <c r="C14" s="10" t="s">
        <v>25</v>
      </c>
      <c r="D14" s="1" t="s">
        <v>26</v>
      </c>
      <c r="E14" s="13">
        <v>0.053</v>
      </c>
      <c r="F14" s="14">
        <v>3592.82</v>
      </c>
      <c r="G14" s="14">
        <f ca="1">ROUND(INDIRECT(ADDRESS(ROW()+(0), COLUMN()+(-2), 1))*INDIRECT(ADDRESS(ROW()+(0), COLUMN()+(-1), 1)), 2)</f>
        <v>190.42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78068.3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0.786</v>
      </c>
      <c r="F17" s="12">
        <v>27792.3</v>
      </c>
      <c r="G17" s="12">
        <f ca="1">ROUND(INDIRECT(ADDRESS(ROW()+(0), COLUMN()+(-2), 1))*INDIRECT(ADDRESS(ROW()+(0), COLUMN()+(-1), 1)), 2)</f>
        <v>21844.7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0.524</v>
      </c>
      <c r="F18" s="14">
        <v>20774.2</v>
      </c>
      <c r="G18" s="14">
        <f ca="1">ROUND(INDIRECT(ADDRESS(ROW()+(0), COLUMN()+(-2), 1))*INDIRECT(ADDRESS(ROW()+(0), COLUMN()+(-1), 1)), 2)</f>
        <v>10885.7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1)),INDIRECT(ADDRESS(ROW()+(-2), COLUMN()+(0), 1))), 2)</f>
        <v>32730.4</v>
      </c>
    </row>
    <row r="20" spans="1:7" ht="13.50" thickBot="1" customHeight="1">
      <c r="A20" s="15">
        <v>3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9"/>
      <c r="B21" s="19"/>
      <c r="C21" s="20" t="s">
        <v>37</v>
      </c>
      <c r="D21" s="19" t="s">
        <v>38</v>
      </c>
      <c r="E21" s="13">
        <v>2</v>
      </c>
      <c r="F21" s="14">
        <f ca="1">ROUND(SUM(INDIRECT(ADDRESS(ROW()+(-2), COLUMN()+(1), 1)),INDIRECT(ADDRESS(ROW()+(-6), COLUMN()+(1), 1))), 2)</f>
        <v>110799</v>
      </c>
      <c r="G21" s="14">
        <f ca="1">ROUND(INDIRECT(ADDRESS(ROW()+(0), COLUMN()+(-2), 1))*INDIRECT(ADDRESS(ROW()+(0), COLUMN()+(-1), 1))/100, 2)</f>
        <v>2215.97</v>
      </c>
    </row>
    <row r="22" spans="1:7" ht="13.50" thickBot="1" customHeight="1">
      <c r="A22" s="8"/>
      <c r="B22" s="8"/>
      <c r="C22" s="8"/>
      <c r="D22" s="8"/>
      <c r="E22" s="21" t="s">
        <v>39</v>
      </c>
      <c r="F22" s="21"/>
      <c r="G22" s="22">
        <f ca="1">ROUND(SUM(INDIRECT(ADDRESS(ROW()+(-1), COLUMN()+(0), 1)),INDIRECT(ADDRESS(ROW()+(-3), COLUMN()+(0), 1)),INDIRECT(ADDRESS(ROW()+(-7), COLUMN()+(0), 1))), 2)</f>
        <v>113015</v>
      </c>
    </row>
  </sheetData>
  <mergeCells count="24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A19:B19"/>
    <mergeCell ref="E19:F19"/>
    <mergeCell ref="A20:B20"/>
    <mergeCell ref="D20:E20"/>
    <mergeCell ref="A21:B21"/>
    <mergeCell ref="A22:B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