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<sst xmlns="http://schemas.openxmlformats.org/spreadsheetml/2006/main" count="34" uniqueCount="34">
  <si>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</si>
  <si>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RSC030</t>
  </si>
  <si>
    <t xml:space="preserve">m²</t>
  </si>
  <si>
    <t xml:space="preserve">Tratamiento de acabado superficial en obra de piso interior de terrazo.</t>
  </si>
  <si>
    <r>
      <rPr>
        <sz val="8.25"/>
        <color rgb="FF000000"/>
        <rFont val="Arial"/>
        <family val="2"/>
      </rPr>
      <t xml:space="preserve">Pulido mecánico en obra de piso interior de terrazo, mediante extendido de lechada coloreada con la misma tonalidad de las baldosas; desbastado o rebaje, con una muela basta entre 36 y 60, según el tipo de terrazo y el estado en que se encuentre el suelo; planificado o pulido basto, con abrasivo de grano entre 80 y 120; extendido de una nueva lechada de las mismas características que la primera; y planificado o pulido basto, con abrasivo de grano entre 80 y 120.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</si>
  <si>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</si>
  <si>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</si>
  <si>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</si>
  <si>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</si>
  <si>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</si>
  <si>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</si>
  <si>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</si>
  <si>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mt18btl100a</t>
  </si>
  <si>
    <t xml:space="preserve">kg</t>
  </si>
  <si>
    <t xml:space="preserve">Lechada coloreada con la misma tonalidad de las baldosas, para piso de terrazo.</t>
  </si>
  <si>
    <t xml:space="preserve">Subtotal materiales:</t>
  </si>
  <si>
    <t xml:space="preserve">Equipo</t>
  </si>
  <si>
    <t xml:space="preserve">mq08war150</t>
  </si>
  <si>
    <t xml:space="preserve">h</t>
  </si>
  <si>
    <t xml:space="preserve">Pulidora para pisos de piedra natural o de terrazo, compuesta por platos giratorios a los que se acoplan una serie de muelas abrasivas, refrigeradas con agua.</t>
  </si>
  <si>
    <t xml:space="preserve">Subtotal equipo:</t>
  </si>
  <si>
    <t xml:space="preserve">Mano de obra</t>
  </si>
  <si>
    <t xml:space="preserve">mo037</t>
  </si>
  <si>
    <t xml:space="preserve">h</t>
  </si>
  <si>
    <t xml:space="preserve">Oficial 1ª pulidor de pisos.</t>
  </si>
  <si>
    <t xml:space="preserve">mo075</t>
  </si>
  <si>
    <t xml:space="preserve">h</t>
  </si>
  <si>
    <t xml:space="preserve">Ayudante pulidor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</si>
  <si>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</si>
  <si>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</si>
  <si>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</si>
  <si>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</si>
  <si>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$ 20.574,87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</si>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</sst>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08" customWidth="1"/>
    <col min="3" max="3" width="2.21" customWidth="1"/>
    <col min="4" max="4" width="5.44" customWidth="1"/>
    <col min="5" max="5" width="71.06" customWidth="1"/>
    <col min="6" max="6" width="11.56" customWidth="1"/>
    <col min="7" max="7" width="14.45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1.25</v>
      </c>
      <c r="G10" s="14">
        <v>3083.09</v>
      </c>
      <c r="H10" s="14">
        <f ca="1">ROUND(INDIRECT(ADDRESS(ROW()+(0), COLUMN()+(-2), 1))*INDIRECT(ADDRESS(ROW()+(0), COLUMN()+(-1), 1)), 2)</f>
        <v>3853.86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3853.86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24.0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0.255</v>
      </c>
      <c r="G13" s="14">
        <v>11730.3</v>
      </c>
      <c r="H13" s="14">
        <f ca="1">ROUND(INDIRECT(ADDRESS(ROW()+(0), COLUMN()+(-2), 1))*INDIRECT(ADDRESS(ROW()+(0), COLUMN()+(-1), 1)), 2)</f>
        <v>2991.23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2991.23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0.295</v>
      </c>
      <c r="G16" s="13">
        <v>25476.9</v>
      </c>
      <c r="H16" s="13">
        <f ca="1">ROUND(INDIRECT(ADDRESS(ROW()+(0), COLUMN()+(-2), 1))*INDIRECT(ADDRESS(ROW()+(0), COLUMN()+(-1), 1)), 2)</f>
        <v>7515.69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0.067</v>
      </c>
      <c r="G17" s="14">
        <v>19044.7</v>
      </c>
      <c r="H17" s="14">
        <f ca="1">ROUND(INDIRECT(ADDRESS(ROW()+(0), COLUMN()+(-2), 1))*INDIRECT(ADDRESS(ROW()+(0), COLUMN()+(-1), 1)), 2)</f>
        <v>1275.99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8791.68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15636.8</v>
      </c>
      <c r="H20" s="14">
        <f ca="1">ROUND(INDIRECT(ADDRESS(ROW()+(0), COLUMN()+(-2), 1))*INDIRECT(ADDRESS(ROW()+(0), COLUMN()+(-1), 1))/100, 2)</f>
        <v>312.74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15949.5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