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<sst xmlns="http://schemas.openxmlformats.org/spreadsheetml/2006/main" count="58" uniqueCount="58">
  <si>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</si>
  <si>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RSI007</t>
  </si>
  <si>
    <t xml:space="preserve">m²</t>
  </si>
  <si>
    <t xml:space="preserve">Piso industrial de concreto tratado superficialmente con recubrimiento cementoso.</t>
  </si>
  <si>
    <r>
      <rPr>
        <sz val="8.25"/>
        <color rgb="FF000000"/>
        <rFont val="Arial"/>
        <family val="2"/>
      </rPr>
      <t xml:space="preserve">Piso industrial, apto para sótanos, constituido por: solera de concreto con adición de fibras de 20 cm de espesor, realizada con concreto f'c=170 kg/cm² (17 MPa), clase de exposición F0 S0 P0 C0, tamaño máximo del agregado 19 mm, manejabilidad blanda, preparado en obra y fundido con medios manuales con un contenido de fibras sin función estructural, fibras de vidrio resistentes a los álcalis (AR) de 2 kg/m³, extendido y vibrado manual mediante regla vibrante; y aplicación sobre el concreto fresco de capa de rodadura de mortero endurecedor con resistencia a compresión de 60 N/mm², resistencia a flexión de 10 N/mm² y resistencia a la abrasión según el método Böhme de 6 cm³ / 50 cm², color gris (5 kg/m²), con acabado superficial mediante fratasado y pulido mecánicos.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</si>
  <si>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</si>
  <si>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</si>
  <si>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</si>
  <si>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</si>
  <si>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</si>
  <si>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</si>
  <si>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</si>
  <si>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</si>
  <si>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</si>
  <si>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</si>
  <si>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</si>
  <si>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</si>
  <si>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</si>
  <si>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</si>
  <si>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</si>
  <si>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</si>
  <si>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</si>
  <si>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</si>
  <si>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</si>
  <si>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</si>
  <si>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</si>
  <si>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</si>
  <si>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mt09bnc010b</t>
  </si>
  <si>
    <t xml:space="preserve">kg</t>
  </si>
  <si>
    <t xml:space="preserve">Mortero endurecedor, con resistencia a compresión de 60 N/mm², resistencia a flexión de 10 N/mm² y resistencia a la abrasión según el método Böhme de 6 cm³ / 50 cm², color gris, compuesto de cemento, agregados seleccionados de cuarzo, pigmentos orgánicos y aditivos, de baja porosidad, con una densidad aparente de 1330 kg/m³, con resistencia a los aceites y a la gasolina, una resistencia a la compresión de 75000 kN/m² y una resistencia a la abrasión según el método Böhme de 6 cm³ / 50 cm².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</si>
  <si>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</si>
  <si>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</si>
  <si>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</si>
  <si>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</si>
  <si>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</si>
  <si>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</si>
  <si>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</si>
  <si>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</si>
  <si>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</si>
  <si>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</si>
  <si>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</si>
  <si>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mq06aca030</t>
  </si>
  <si>
    <t xml:space="preserve">h</t>
  </si>
  <si>
    <t xml:space="preserve">Pulidora para pisos de concreto, compuesta por platos giratorios a los que se acoplan una serie de muelas abrasivas diamantadas, refrigeradas con agua, con sistema de aspiración.</t>
  </si>
  <si>
    <t xml:space="preserve">Subtotal equipo: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</si>
  <si>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</si>
  <si>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</si>
  <si>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</si>
  <si>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</si>
  <si>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</si>
  <si>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</si>
  <si>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</si>
  <si>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</si>
  <si>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</si>
  <si>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</si>
  <si>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</si>
  <si>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$ 75.373,16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</si>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</sst>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68" customWidth="1"/>
    <col min="4" max="4" width="6.97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0.043</v>
      </c>
      <c r="G10" s="12">
        <v>3289.66</v>
      </c>
      <c r="H10" s="12">
        <f ca="1">ROUND(INDIRECT(ADDRESS(ROW()+(0), COLUMN()+(-2), 1))*INDIRECT(ADDRESS(ROW()+(0), COLUMN()+(-1), 1)), 2)</f>
        <v>141.46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0.101</v>
      </c>
      <c r="G11" s="12">
        <v>77925</v>
      </c>
      <c r="H11" s="12">
        <f ca="1">ROUND(INDIRECT(ADDRESS(ROW()+(0), COLUMN()+(-2), 1))*INDIRECT(ADDRESS(ROW()+(0), COLUMN()+(-1), 1)), 2)</f>
        <v>7870.43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0.179</v>
      </c>
      <c r="G12" s="12">
        <v>55301.6</v>
      </c>
      <c r="H12" s="12">
        <f ca="1">ROUND(INDIRECT(ADDRESS(ROW()+(0), COLUMN()+(-2), 1))*INDIRECT(ADDRESS(ROW()+(0), COLUMN()+(-1), 1)), 2)</f>
        <v>9898.99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63</v>
      </c>
      <c r="G13" s="12">
        <v>484.68</v>
      </c>
      <c r="H13" s="12">
        <f ca="1">ROUND(INDIRECT(ADDRESS(ROW()+(0), COLUMN()+(-2), 1))*INDIRECT(ADDRESS(ROW()+(0), COLUMN()+(-1), 1)), 2)</f>
        <v>30534.8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</v>
      </c>
      <c r="G14" s="12">
        <v>19145.8</v>
      </c>
      <c r="H14" s="12">
        <f ca="1">ROUND(INDIRECT(ADDRESS(ROW()+(0), COLUMN()+(-2), 1))*INDIRECT(ADDRESS(ROW()+(0), COLUMN()+(-1), 1)), 2)</f>
        <v>7658.33</v>
      </c>
    </row>
    <row r="15" spans="1:8" ht="76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5</v>
      </c>
      <c r="G15" s="14">
        <v>1291.93</v>
      </c>
      <c r="H15" s="14">
        <f ca="1">ROUND(INDIRECT(ADDRESS(ROW()+(0), COLUMN()+(-2), 1))*INDIRECT(ADDRESS(ROW()+(0), COLUMN()+(-1), 1)), 2)</f>
        <v>6459.65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62563.7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0.045</v>
      </c>
      <c r="G18" s="12">
        <v>26420.9</v>
      </c>
      <c r="H18" s="12">
        <f ca="1">ROUND(INDIRECT(ADDRESS(ROW()+(0), COLUMN()+(-2), 1))*INDIRECT(ADDRESS(ROW()+(0), COLUMN()+(-1), 1)), 2)</f>
        <v>1188.94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0.037</v>
      </c>
      <c r="G19" s="12">
        <v>13310.2</v>
      </c>
      <c r="H19" s="12">
        <f ca="1">ROUND(INDIRECT(ADDRESS(ROW()+(0), COLUMN()+(-2), 1))*INDIRECT(ADDRESS(ROW()+(0), COLUMN()+(-1), 1)), 2)</f>
        <v>492.48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0.643</v>
      </c>
      <c r="G20" s="12">
        <v>14450.3</v>
      </c>
      <c r="H20" s="12">
        <f ca="1">ROUND(INDIRECT(ADDRESS(ROW()+(0), COLUMN()+(-2), 1))*INDIRECT(ADDRESS(ROW()+(0), COLUMN()+(-1), 1)), 2)</f>
        <v>9291.53</v>
      </c>
    </row>
    <row r="21" spans="1:8" ht="34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0.232</v>
      </c>
      <c r="G21" s="14">
        <v>36078.6</v>
      </c>
      <c r="H21" s="14">
        <f ca="1">ROUND(INDIRECT(ADDRESS(ROW()+(0), COLUMN()+(-2), 1))*INDIRECT(ADDRESS(ROW()+(0), COLUMN()+(-1), 1)), 2)</f>
        <v>8370.24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19343.2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0.748</v>
      </c>
      <c r="G24" s="12">
        <v>26625.3</v>
      </c>
      <c r="H24" s="12">
        <f ca="1">ROUND(INDIRECT(ADDRESS(ROW()+(0), COLUMN()+(-2), 1))*INDIRECT(ADDRESS(ROW()+(0), COLUMN()+(-1), 1)), 2)</f>
        <v>19915.7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1.514</v>
      </c>
      <c r="G25" s="14">
        <v>19903</v>
      </c>
      <c r="H25" s="14">
        <f ca="1">ROUND(INDIRECT(ADDRESS(ROW()+(0), COLUMN()+(-2), 1))*INDIRECT(ADDRESS(ROW()+(0), COLUMN()+(-1), 1)), 2)</f>
        <v>30133.2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50048.9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1)),INDIRECT(ADDRESS(ROW()+(-12), COLUMN()+(1), 1))), 2)</f>
        <v>131956</v>
      </c>
      <c r="H28" s="14">
        <f ca="1">ROUND(INDIRECT(ADDRESS(ROW()+(0), COLUMN()+(-2), 1))*INDIRECT(ADDRESS(ROW()+(0), COLUMN()+(-1), 1))/100, 2)</f>
        <v>2639.12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1)),INDIRECT(ADDRESS(ROW()+(-13), COLUMN()+(0), 1))), 2)</f>
        <v>134595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