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<sst xmlns="http://schemas.openxmlformats.org/spreadsheetml/2006/main" count="68" uniqueCount="68">
  <si>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</si>
  <si>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RTC015</t>
  </si>
  <si>
    <t xml:space="preserve">m²</t>
  </si>
  <si>
    <t xml:space="preserve">Cielo raso continuo de placas de yeso laminado.</t>
  </si>
  <si>
    <r>
      <rPr>
        <sz val="8.25"/>
        <color rgb="FF000000"/>
        <rFont val="Arial"/>
        <family val="2"/>
      </rPr>
      <t xml:space="preserve">Cielo raso continuo suspendido, liso, 12,5+27+27, situado a una altura menor de 4 m, con nivel de calidad del acabado estándar (Q2), constituido por: ESTRUCTURA: estructura metálica de acero galvanizado de maestras primarias 60/27 mm con una modulación de 1000 mm y suspendidas de la superficie soporte de concreto con cuelgues combinados cada 900 mm, y maestras secundarias fijadas perpendicularmente a las maestras primarias con conectores tipo caballete con una modulación de 500 mm; PLACAS: una capa de placas de yeso laminado A / - 1200 / longitud / 12,5 / con los bordes longitudinales afinados. Incluso banda autoadhesiva desolidarizante, fijaciones para el anclaje de los perfiles, tornillería para la fijación de las placas, pasta de juntas, cinta microperforada de papel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</si>
  <si>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</si>
  <si>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</si>
  <si>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</si>
  <si>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</si>
  <si>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</si>
  <si>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</si>
  <si>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</si>
  <si>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mt12psg160a</t>
  </si>
  <si>
    <t xml:space="preserve">m</t>
  </si>
  <si>
    <t xml:space="preserve">Perfil en U, de acero galvanizado, de 30 mm.</t>
  </si>
  <si>
    <t xml:space="preserve">mt12psg220</t>
  </si>
  <si>
    <t xml:space="preserve">Ud</t>
  </si>
  <si>
    <t xml:space="preserve">Fijación compuesta por chazo y tornillo 5x27.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</si>
  <si>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</si>
  <si>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</si>
  <si>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</si>
  <si>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</si>
  <si>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</si>
  <si>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</si>
  <si>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</si>
  <si>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</si>
  <si>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</si>
  <si>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</si>
  <si>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</si>
  <si>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</si>
  <si>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mt12psg050c</t>
  </si>
  <si>
    <t xml:space="preserve">m</t>
  </si>
  <si>
    <t xml:space="preserve">Maestra 60/27 de lámina de acero galvanizado, de 60 mm de anchura.</t>
  </si>
  <si>
    <t xml:space="preserve">mt12pek020la</t>
  </si>
  <si>
    <t xml:space="preserve">Ud</t>
  </si>
  <si>
    <t xml:space="preserve">Conector, para maestra 60/27.</t>
  </si>
  <si>
    <t xml:space="preserve">mt12pek020da</t>
  </si>
  <si>
    <t xml:space="preserve">Ud</t>
  </si>
  <si>
    <t xml:space="preserve">Conector tipo caballete, para maestra 60/27.</t>
  </si>
  <si>
    <t xml:space="preserve">mt12psg010a</t>
  </si>
  <si>
    <t xml:space="preserve">m²</t>
  </si>
  <si>
    <t xml:space="preserve">Placa de yeso laminado A / - 1200 / longitud / 12,5 / con los bordes longitudinales afinados.</t>
  </si>
  <si>
    <t xml:space="preserve">mt12psg081c</t>
  </si>
  <si>
    <t xml:space="preserve">Ud</t>
  </si>
  <si>
    <t xml:space="preserve">Tornillo autoperforante 3,5x25 mm.</t>
  </si>
  <si>
    <t xml:space="preserve">mt12psg041b</t>
  </si>
  <si>
    <t xml:space="preserve">m</t>
  </si>
  <si>
    <t xml:space="preserve">Banda autoadhesiva desolidarizante de espuma de poliuretano de celdas cerradas, de 3,2 mm de espesor y 50 mm de anchura, resistencia térmica 0,10 m²K/W, conductividad térmica 0,032 W/(mK).</t>
  </si>
  <si>
    <t xml:space="preserve">mt12psg030a</t>
  </si>
  <si>
    <t xml:space="preserve">kg</t>
  </si>
  <si>
    <t xml:space="preserve">Pasta de juntas.</t>
  </si>
  <si>
    <t xml:space="preserve">mt12psg040a</t>
  </si>
  <si>
    <t xml:space="preserve">m</t>
  </si>
  <si>
    <t xml:space="preserve">Cinta microperforada de papel.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</si>
  <si>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</si>
  <si>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</si>
  <si>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</si>
  <si>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</si>
  <si>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</si>
  <si>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</si>
  <si>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</si>
  <si>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</si>
  <si>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</si>
  <si>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</si>
  <si>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</si>
  <si>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</si>
  <si>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$ 7.631,74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</si>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</sst>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1.06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2314.46</v>
      </c>
      <c r="H10" s="12">
        <f ca="1">ROUND(INDIRECT(ADDRESS(ROW()+(0), COLUMN()+(-2), 1))*INDIRECT(ADDRESS(ROW()+(0), COLUMN()+(-1), 1)), 2)</f>
        <v>925.78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172.39</v>
      </c>
      <c r="H11" s="12">
        <f ca="1">ROUND(INDIRECT(ADDRESS(ROW()+(0), COLUMN()+(-2), 1))*INDIRECT(ADDRESS(ROW()+(0), COLUMN()+(-1), 1)), 2)</f>
        <v>344.78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971.17</v>
      </c>
      <c r="H12" s="12">
        <f ca="1">ROUND(INDIRECT(ADDRESS(ROW()+(0), COLUMN()+(-2), 1))*INDIRECT(ADDRESS(ROW()+(0), COLUMN()+(-1), 1)), 2)</f>
        <v>1165.4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1.2</v>
      </c>
      <c r="G13" s="12">
        <v>112</v>
      </c>
      <c r="H13" s="12">
        <f ca="1">ROUND(INDIRECT(ADDRESS(ROW()+(0), COLUMN()+(-2), 1))*INDIRECT(ADDRESS(ROW()+(0), COLUMN()+(-1), 1)), 2)</f>
        <v>134.4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1.2</v>
      </c>
      <c r="G14" s="12">
        <v>1495.59</v>
      </c>
      <c r="H14" s="12">
        <f ca="1">ROUND(INDIRECT(ADDRESS(ROW()+(0), COLUMN()+(-2), 1))*INDIRECT(ADDRESS(ROW()+(0), COLUMN()+(-1), 1)), 2)</f>
        <v>1794.71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1.2</v>
      </c>
      <c r="G15" s="12">
        <v>1001.2</v>
      </c>
      <c r="H15" s="12">
        <f ca="1">ROUND(INDIRECT(ADDRESS(ROW()+(0), COLUMN()+(-2), 1))*INDIRECT(ADDRESS(ROW()+(0), COLUMN()+(-1), 1)), 2)</f>
        <v>1201.44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3.2</v>
      </c>
      <c r="G16" s="12">
        <v>2245.03</v>
      </c>
      <c r="H16" s="12">
        <f ca="1">ROUND(INDIRECT(ADDRESS(ROW()+(0), COLUMN()+(-2), 1))*INDIRECT(ADDRESS(ROW()+(0), COLUMN()+(-1), 1)), 2)</f>
        <v>7184.1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0.6</v>
      </c>
      <c r="G17" s="12">
        <v>511.52</v>
      </c>
      <c r="H17" s="12">
        <f ca="1">ROUND(INDIRECT(ADDRESS(ROW()+(0), COLUMN()+(-2), 1))*INDIRECT(ADDRESS(ROW()+(0), COLUMN()+(-1), 1)), 2)</f>
        <v>306.91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2.3</v>
      </c>
      <c r="G18" s="12">
        <v>613.2</v>
      </c>
      <c r="H18" s="12">
        <f ca="1">ROUND(INDIRECT(ADDRESS(ROW()+(0), COLUMN()+(-2), 1))*INDIRECT(ADDRESS(ROW()+(0), COLUMN()+(-1), 1)), 2)</f>
        <v>1410.36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1.05</v>
      </c>
      <c r="G19" s="12">
        <v>10740.1</v>
      </c>
      <c r="H19" s="12">
        <f ca="1">ROUND(INDIRECT(ADDRESS(ROW()+(0), COLUMN()+(-2), 1))*INDIRECT(ADDRESS(ROW()+(0), COLUMN()+(-1), 1)), 2)</f>
        <v>11277.2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17</v>
      </c>
      <c r="G20" s="12">
        <v>24.47</v>
      </c>
      <c r="H20" s="12">
        <f ca="1">ROUND(INDIRECT(ADDRESS(ROW()+(0), COLUMN()+(-2), 1))*INDIRECT(ADDRESS(ROW()+(0), COLUMN()+(-1), 1)), 2)</f>
        <v>415.99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0.4</v>
      </c>
      <c r="G21" s="12">
        <v>640.2</v>
      </c>
      <c r="H21" s="12">
        <f ca="1">ROUND(INDIRECT(ADDRESS(ROW()+(0), COLUMN()+(-2), 1))*INDIRECT(ADDRESS(ROW()+(0), COLUMN()+(-1), 1)), 2)</f>
        <v>256.08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0.3</v>
      </c>
      <c r="G22" s="12">
        <v>2417.18</v>
      </c>
      <c r="H22" s="12">
        <f ca="1">ROUND(INDIRECT(ADDRESS(ROW()+(0), COLUMN()+(-2), 1))*INDIRECT(ADDRESS(ROW()+(0), COLUMN()+(-1), 1)), 2)</f>
        <v>725.15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1.2</v>
      </c>
      <c r="G23" s="14">
        <v>114.42</v>
      </c>
      <c r="H23" s="14">
        <f ca="1">ROUND(INDIRECT(ADDRESS(ROW()+(0), COLUMN()+(-2), 1))*INDIRECT(ADDRESS(ROW()+(0), COLUMN()+(-1), 1)), 2)</f>
        <v>137.3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27279.5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1">
        <v>0.37</v>
      </c>
      <c r="G26" s="12">
        <v>26179.2</v>
      </c>
      <c r="H26" s="12">
        <f ca="1">ROUND(INDIRECT(ADDRESS(ROW()+(0), COLUMN()+(-2), 1))*INDIRECT(ADDRESS(ROW()+(0), COLUMN()+(-1), 1)), 2)</f>
        <v>9686.29</v>
      </c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0.37</v>
      </c>
      <c r="G27" s="14">
        <v>19044.7</v>
      </c>
      <c r="H27" s="14">
        <f ca="1">ROUND(INDIRECT(ADDRESS(ROW()+(0), COLUMN()+(-2), 1))*INDIRECT(ADDRESS(ROW()+(0), COLUMN()+(-1), 1)), 2)</f>
        <v>7046.52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1))), 2)</f>
        <v>16732.8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20" t="s">
        <v>64</v>
      </c>
      <c r="D30" s="20"/>
      <c r="E30" s="19" t="s">
        <v>65</v>
      </c>
      <c r="F30" s="13">
        <v>2</v>
      </c>
      <c r="G30" s="14">
        <f ca="1">ROUND(SUM(INDIRECT(ADDRESS(ROW()+(-2), COLUMN()+(1), 1)),INDIRECT(ADDRESS(ROW()+(-6), COLUMN()+(1), 1))), 2)</f>
        <v>44012.4</v>
      </c>
      <c r="H30" s="14">
        <f ca="1">ROUND(INDIRECT(ADDRESS(ROW()+(0), COLUMN()+(-2), 1))*INDIRECT(ADDRESS(ROW()+(0), COLUMN()+(-1), 1))/100, 2)</f>
        <v>880.25</v>
      </c>
    </row>
    <row r="31" spans="1:8" ht="13.50" thickBot="1" customHeight="1">
      <c r="A31" s="21" t="s">
        <v>66</v>
      </c>
      <c r="B31" s="21"/>
      <c r="C31" s="22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1)),INDIRECT(ADDRESS(ROW()+(-7), COLUMN()+(0), 1))), 2)</f>
        <v>44892.6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