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<sst xmlns="http://schemas.openxmlformats.org/spreadsheetml/2006/main" count="29" uniqueCount="29">
  <si>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</si>
  <si>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RTL035</t>
  </si>
  <si>
    <t xml:space="preserve">m²</t>
  </si>
  <si>
    <t xml:space="preserve">Falso techo de rejilla metálica.</t>
  </si>
  <si>
    <r>
      <rPr>
        <sz val="7.80"/>
        <color rgb="FF000000"/>
        <rFont val="Arial"/>
        <family val="2"/>
      </rPr>
      <t xml:space="preserve">Falso techo de </t>
    </r>
    <r>
      <rPr>
        <b/>
        <sz val="7.80"/>
        <color rgb="FF000000"/>
        <rFont val="Arial"/>
        <family val="2"/>
      </rPr>
      <t xml:space="preserve">rejilla de acero pintada al horno, con nervios de 40 mm de alto formando celdillas de 100x100 mm, fabricada en módulos de 600x600 mm, dispuesto sobre entramado metálico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</si>
  <si>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</si>
  <si>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</si>
  <si>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</si>
  <si>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</si>
  <si>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</si>
  <si>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</si>
  <si>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mt12frh010aba</t>
  </si>
  <si>
    <t xml:space="preserve">m²</t>
  </si>
  <si>
    <t xml:space="preserve">Rejilla de acero pintada al horno, con nervios de 40 mm de alto formando celdillas de 100x100 mm, fabricada en módulos de 600x600 mm, para falso techo registrable.</t>
  </si>
  <si>
    <t xml:space="preserve">mt12frh020a</t>
  </si>
  <si>
    <t xml:space="preserve">m²</t>
  </si>
  <si>
    <t xml:space="preserve">Entramado metálico formado por perfiles de 40 mm de alto, con suspensión autoniveladora de pletina para falso techo de rejillas de acero, incluso p/p de perfiles de remates, piezas especiales y accesorios de suspensión y fijación.</t>
  </si>
  <si>
    <t xml:space="preserve">mo006</t>
  </si>
  <si>
    <t xml:space="preserve">h</t>
  </si>
  <si>
    <t xml:space="preserve">Oficial 1ª montador.</t>
  </si>
  <si>
    <t xml:space="preserve">mo048</t>
  </si>
  <si>
    <t xml:space="preserve">h</t>
  </si>
  <si>
    <t xml:space="preserve">Ayudante montador.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</si>
  <si>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</si>
  <si>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</si>
  <si>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</si>
  <si>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</si>
  <si>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19.340,83 $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</si>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</sst>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1.46" customWidth="1"/>
    <col min="3" max="3" width="2.33" customWidth="1"/>
    <col min="4" max="4" width="11.51" customWidth="1"/>
    <col min="5" max="5" width="60.33" customWidth="1"/>
    <col min="6" max="6" width="6.41" customWidth="1"/>
    <col min="7" max="7" width="1.17" customWidth="1"/>
    <col min="8" max="8" width="7.29" customWidth="1"/>
    <col min="9" max="9" width="1.31" customWidth="1"/>
    <col min="10" max="10" width="5.97" customWidth="1"/>
    <col min="11" max="11" width="7.1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/>
      <c r="J7" s="9" t="s">
        <v>10</v>
      </c>
      <c r="K7" s="9"/>
    </row>
    <row r="8" spans="1:11" ht="31.2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1.050000</v>
      </c>
      <c r="G8" s="16">
        <v>65606.020000</v>
      </c>
      <c r="H8" s="16"/>
      <c r="I8" s="16"/>
      <c r="J8" s="16">
        <f ca="1">ROUND(INDIRECT(ADDRESS(ROW()+(0), COLUMN()+(-4), 1))*INDIRECT(ADDRESS(ROW()+(0), COLUMN()+(-3), 1)), 2)</f>
        <v>68886.320000</v>
      </c>
      <c r="K8" s="16"/>
    </row>
    <row r="9" spans="1:11" ht="31.2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1.000000</v>
      </c>
      <c r="G9" s="20">
        <v>14899.080000</v>
      </c>
      <c r="H9" s="20"/>
      <c r="I9" s="20"/>
      <c r="J9" s="20">
        <f ca="1">ROUND(INDIRECT(ADDRESS(ROW()+(0), COLUMN()+(-4), 1))*INDIRECT(ADDRESS(ROW()+(0), COLUMN()+(-3), 1)), 2)</f>
        <v>14899.080000</v>
      </c>
      <c r="K9" s="20"/>
    </row>
    <row r="10" spans="1:11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0.322000</v>
      </c>
      <c r="G10" s="20">
        <v>9825.630000</v>
      </c>
      <c r="H10" s="20"/>
      <c r="I10" s="20"/>
      <c r="J10" s="20">
        <f ca="1">ROUND(INDIRECT(ADDRESS(ROW()+(0), COLUMN()+(-4), 1))*INDIRECT(ADDRESS(ROW()+(0), COLUMN()+(-3), 1)), 2)</f>
        <v>3163.850000</v>
      </c>
      <c r="K10" s="20"/>
    </row>
    <row r="11" spans="1:11" ht="12.00" thickBot="1" customHeight="1">
      <c r="A11" s="17" t="s">
        <v>20</v>
      </c>
      <c r="B11" s="21" t="s">
        <v>21</v>
      </c>
      <c r="C11" s="21"/>
      <c r="D11" s="22" t="s">
        <v>22</v>
      </c>
      <c r="E11" s="22"/>
      <c r="F11" s="23">
        <v>0.080000</v>
      </c>
      <c r="G11" s="24">
        <v>8926.870000</v>
      </c>
      <c r="H11" s="24"/>
      <c r="I11" s="24"/>
      <c r="J11" s="24">
        <f ca="1">ROUND(INDIRECT(ADDRESS(ROW()+(0), COLUMN()+(-4), 1))*INDIRECT(ADDRESS(ROW()+(0), COLUMN()+(-3), 1)), 2)</f>
        <v>714.150000</v>
      </c>
      <c r="K11" s="24"/>
    </row>
    <row r="12" spans="1:11" ht="12.00" thickBot="1" customHeight="1">
      <c r="A12" s="17"/>
      <c r="B12" s="12" t="s">
        <v>23</v>
      </c>
      <c r="C12" s="12"/>
      <c r="D12" s="10" t="s">
        <v>24</v>
      </c>
      <c r="E12" s="10"/>
      <c r="F12" s="14">
        <v>2.000000</v>
      </c>
      <c r="G12" s="16">
        <f ca="1">ROUND(SUM(INDIRECT(ADDRESS(ROW()+(-1), COLUMN()+(3), 1)),INDIRECT(ADDRESS(ROW()+(-2), COLUMN()+(3), 1)),INDIRECT(ADDRESS(ROW()+(-3), COLUMN()+(3), 1)),INDIRECT(ADDRESS(ROW()+(-4), COLUMN()+(3), 1))), 2)</f>
        <v>87663.400000</v>
      </c>
      <c r="H12" s="16"/>
      <c r="I12" s="16"/>
      <c r="J12" s="16">
        <f ca="1">ROUND(INDIRECT(ADDRESS(ROW()+(0), COLUMN()+(-4), 1))*INDIRECT(ADDRESS(ROW()+(0), COLUMN()+(-3), 1))/100, 2)</f>
        <v>1753.270000</v>
      </c>
      <c r="K12" s="16"/>
    </row>
    <row r="13" spans="1:11" ht="12.00" thickBot="1" customHeight="1">
      <c r="A13" s="22"/>
      <c r="B13" s="21" t="s">
        <v>25</v>
      </c>
      <c r="C13" s="21"/>
      <c r="D13" s="22" t="s">
        <v>26</v>
      </c>
      <c r="E13" s="22"/>
      <c r="F13" s="23">
        <v>3.000000</v>
      </c>
      <c r="G13" s="24">
        <f ca="1">ROUND(SUM(INDIRECT(ADDRESS(ROW()+(-1), COLUMN()+(3), 1)),INDIRECT(ADDRESS(ROW()+(-2), COLUMN()+(3), 1)),INDIRECT(ADDRESS(ROW()+(-3), COLUMN()+(3), 1)),INDIRECT(ADDRESS(ROW()+(-4), COLUMN()+(3), 1)),INDIRECT(ADDRESS(ROW()+(-5), COLUMN()+(3), 1))), 2)</f>
        <v>89416.670000</v>
      </c>
      <c r="H13" s="24"/>
      <c r="I13" s="24"/>
      <c r="J13" s="24">
        <f ca="1">ROUND(INDIRECT(ADDRESS(ROW()+(0), COLUMN()+(-4), 1))*INDIRECT(ADDRESS(ROW()+(0), COLUMN()+(-3), 1))/100, 2)</f>
        <v>2682.500000</v>
      </c>
      <c r="K13" s="24"/>
    </row>
    <row r="14" spans="1:11" ht="12.00" thickBot="1" customHeight="1">
      <c r="A14" s="6" t="s">
        <v>27</v>
      </c>
      <c r="B14" s="7"/>
      <c r="C14" s="7"/>
      <c r="D14" s="7"/>
      <c r="E14" s="7"/>
      <c r="F14" s="25"/>
      <c r="G14" s="6" t="s">
        <v>28</v>
      </c>
      <c r="H14" s="6"/>
      <c r="I14" s="6"/>
      <c r="J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92099.170000</v>
      </c>
      <c r="K14" s="26"/>
    </row>
  </sheetData>
  <mergeCells count="37">
    <mergeCell ref="A1:K1"/>
    <mergeCell ref="A3:B3"/>
    <mergeCell ref="C3:D3"/>
    <mergeCell ref="E3:G3"/>
    <mergeCell ref="I3:J3"/>
    <mergeCell ref="A4:K4"/>
    <mergeCell ref="B7:C7"/>
    <mergeCell ref="D7:E7"/>
    <mergeCell ref="G7:I7"/>
    <mergeCell ref="J7:K7"/>
    <mergeCell ref="B8:C8"/>
    <mergeCell ref="D8:E8"/>
    <mergeCell ref="G8:I8"/>
    <mergeCell ref="J8:K8"/>
    <mergeCell ref="B9:C9"/>
    <mergeCell ref="D9:E9"/>
    <mergeCell ref="G9:I9"/>
    <mergeCell ref="J9:K9"/>
    <mergeCell ref="B10:C10"/>
    <mergeCell ref="D10:E10"/>
    <mergeCell ref="G10:I10"/>
    <mergeCell ref="J10:K10"/>
    <mergeCell ref="B11:C11"/>
    <mergeCell ref="D11:E11"/>
    <mergeCell ref="G11:I11"/>
    <mergeCell ref="J11:K11"/>
    <mergeCell ref="B12:C12"/>
    <mergeCell ref="D12:E12"/>
    <mergeCell ref="G12:I12"/>
    <mergeCell ref="J12:K12"/>
    <mergeCell ref="B13:C13"/>
    <mergeCell ref="D13:E13"/>
    <mergeCell ref="G13:I13"/>
    <mergeCell ref="J13:K13"/>
    <mergeCell ref="A14:E14"/>
    <mergeCell ref="G14:I14"/>
    <mergeCell ref="J14:K14"/>
  </mergeCells>
  <pageMargins left="0.620079" right="0.472441" top="0.472441" bottom="0.472441" header="0.0" footer="0.0"/>
  <pageSetup paperSize="9" orientation="portrait"/>
  <rowBreaks count="0" manualBreakCount="0">
    </rowBreaks>
</worksheet>
</file>