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<sst xmlns="http://schemas.openxmlformats.org/spreadsheetml/2006/main" count="35" uniqueCount="35">
  <si>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</si>
  <si>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UAI011</t>
  </si>
  <si>
    <t xml:space="preserve">m</t>
  </si>
  <si>
    <t xml:space="preserve">Canaleta de drenaje de polipropileno.</t>
  </si>
  <si>
    <r>
      <rPr>
        <sz val="8.25"/>
        <color rgb="FF000000"/>
        <rFont val="Arial"/>
        <family val="2"/>
      </rPr>
      <t xml:space="preserve">Canaleta prefabricada de drenaje para uso público de polipropileno, con refuerzo lateral de acero galvanizado, de 1000 mm de longitud, 150 mm de anchura y 205 mm de altura, con rejilla cuadriculada de acero galvanizado carga de rotura 125 kN y.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</si>
  <si>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</si>
  <si>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</si>
  <si>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</si>
  <si>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</si>
  <si>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</si>
  <si>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</si>
  <si>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</si>
  <si>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mt10hmf050qde</t>
  </si>
  <si>
    <t xml:space="preserve">m³</t>
  </si>
  <si>
    <t xml:space="preserve">Concreto simple f'c=210 kg/cm² (21 MPa), clase de exposición F0 S0 P0 C0, tamaño máximo del agregado 19 mm, manejabilidad blanda, fabricado en planta, según NSR-10 y ACI 318.</t>
  </si>
  <si>
    <t xml:space="preserve">mt11cap020ge</t>
  </si>
  <si>
    <t xml:space="preserve">Ud</t>
  </si>
  <si>
    <t xml:space="preserve">Canaleta prefabricada de drenaje para uso público de polipropileno, con refuerzo lateral de acero galvanizado, de 1000 mm de longitud, 150 mm de anchura y 205 mm de altura, con rejilla cuadriculada de acero galvanizado carga de rotura 125 kN, incluso piezas especiales.</t>
  </si>
  <si>
    <t xml:space="preserve">mt11pvj020d</t>
  </si>
  <si>
    <t xml:space="preserve">Ud</t>
  </si>
  <si>
    <t xml:space="preserve">Sifón en línea de PVC, "JIMTEN", color gris, registrable, con unión macho/hembra, de 125 mm de diámetro.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</si>
  <si>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</si>
  <si>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</si>
  <si>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</si>
  <si>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</si>
  <si>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</si>
  <si>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</si>
  <si>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</si>
  <si>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</si>
  <si>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</si>
  <si>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</si>
  <si>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</si>
  <si>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</si>
  <si>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$ 55.514,27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</si>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</sst>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36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0.148</v>
      </c>
      <c r="G10" s="12">
        <v>328220</v>
      </c>
      <c r="H10" s="12">
        <f ca="1">ROUND(INDIRECT(ADDRESS(ROW()+(0), COLUMN()+(-2), 1))*INDIRECT(ADDRESS(ROW()+(0), COLUMN()+(-1), 1)), 2)</f>
        <v>48576.5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977240</v>
      </c>
      <c r="H11" s="12">
        <f ca="1">ROUND(INDIRECT(ADDRESS(ROW()+(0), COLUMN()+(-2), 1))*INDIRECT(ADDRESS(ROW()+(0), COLUMN()+(-1), 1)), 2)</f>
        <v>977240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226029</v>
      </c>
      <c r="H12" s="14">
        <f ca="1">ROUND(INDIRECT(ADDRESS(ROW()+(0), COLUMN()+(-2), 1))*INDIRECT(ADDRESS(ROW()+(0), COLUMN()+(-1), 1)), 2)</f>
        <v>45205.8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1.07102e+006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0.487</v>
      </c>
      <c r="G15" s="12">
        <v>25476.9</v>
      </c>
      <c r="H15" s="12">
        <f ca="1">ROUND(INDIRECT(ADDRESS(ROW()+(0), COLUMN()+(-2), 1))*INDIRECT(ADDRESS(ROW()+(0), COLUMN()+(-1), 1)), 2)</f>
        <v>12407.3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0.267</v>
      </c>
      <c r="G16" s="14">
        <v>19044.7</v>
      </c>
      <c r="H16" s="14">
        <f ca="1">ROUND(INDIRECT(ADDRESS(ROW()+(0), COLUMN()+(-2), 1))*INDIRECT(ADDRESS(ROW()+(0), COLUMN()+(-1), 1)), 2)</f>
        <v>5084.92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17492.2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1.08852e+006</v>
      </c>
      <c r="H19" s="14">
        <f ca="1">ROUND(INDIRECT(ADDRESS(ROW()+(0), COLUMN()+(-2), 1))*INDIRECT(ADDRESS(ROW()+(0), COLUMN()+(-1), 1))/100, 2)</f>
        <v>21770.3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1.11029e+006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