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<sst xmlns="http://schemas.openxmlformats.org/spreadsheetml/2006/main" count="38" uniqueCount="38">
  <si>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</si>
  <si>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UAI012</t>
  </si>
  <si>
    <t xml:space="preserve">m</t>
  </si>
  <si>
    <t xml:space="preserve">Canaleta de drenaje de PVC.</t>
  </si>
  <si>
    <r>
      <rPr>
        <sz val="8.25"/>
        <color rgb="FF000000"/>
        <rFont val="Arial"/>
        <family val="2"/>
      </rPr>
      <t xml:space="preserve">Canaleta prefabricada de PVC, de 500 mm de longitud, 200 mm de anchura y 130 mm de altura con rejilla de garaje de acero galvanizado, carga de rotura 15 kN, de 500 mm de longitud y 200 mm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</si>
  <si>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</si>
  <si>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</si>
  <si>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</si>
  <si>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</si>
  <si>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</si>
  <si>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</si>
  <si>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</si>
  <si>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mt10hmf050qde</t>
  </si>
  <si>
    <t xml:space="preserve">m³</t>
  </si>
  <si>
    <t xml:space="preserve">Concreto simple f'c=210 kg/cm² (21 MPa), clase de exposición F0 S0 P0 C0, tamaño máximo del agregado 19 mm, manejabilidad blanda, fabricado en planta, según NSR-10 y ACI 318.</t>
  </si>
  <si>
    <t xml:space="preserve">mt11cng010b</t>
  </si>
  <si>
    <t xml:space="preserve">Ud</t>
  </si>
  <si>
    <t xml:space="preserve">Canaleta prefabricada de PVC, de 500 mm de longitud, 200 mm de anchura y 130 mm de altura, incluso piezas especiales.</t>
  </si>
  <si>
    <t xml:space="preserve">mt11var120b</t>
  </si>
  <si>
    <t xml:space="preserve">Ud</t>
  </si>
  <si>
    <t xml:space="preserve">Sifón en línea de PVC, color gris, registrable, con unión macho/hembra, de 110 mm de diámetro.</t>
  </si>
  <si>
    <t xml:space="preserve">mt11cng020m</t>
  </si>
  <si>
    <t xml:space="preserve">Ud</t>
  </si>
  <si>
    <t xml:space="preserve">Rejilla de garaje de acero galvanizado, carga de rotura 15 kN, de 500 mm de longitud y 200 mm de anchura.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</si>
  <si>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</si>
  <si>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</si>
  <si>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</si>
  <si>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</si>
  <si>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</si>
  <si>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</si>
  <si>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</si>
  <si>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</si>
  <si>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</si>
  <si>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</si>
  <si>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</si>
  <si>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</si>
  <si>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$ 23.382,96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</si>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</sst>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36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0.087</v>
      </c>
      <c r="G10" s="12">
        <v>328220</v>
      </c>
      <c r="H10" s="12">
        <f ca="1">ROUND(INDIRECT(ADDRESS(ROW()+(0), COLUMN()+(-2), 1))*INDIRECT(ADDRESS(ROW()+(0), COLUMN()+(-1), 1)), 2)</f>
        <v>28555.1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69299.2</v>
      </c>
      <c r="H11" s="12">
        <f ca="1">ROUND(INDIRECT(ADDRESS(ROW()+(0), COLUMN()+(-2), 1))*INDIRECT(ADDRESS(ROW()+(0), COLUMN()+(-1), 1)), 2)</f>
        <v>138598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120160</v>
      </c>
      <c r="H12" s="12">
        <f ca="1">ROUND(INDIRECT(ADDRESS(ROW()+(0), COLUMN()+(-2), 1))*INDIRECT(ADDRESS(ROW()+(0), COLUMN()+(-1), 1)), 2)</f>
        <v>120160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2</v>
      </c>
      <c r="G13" s="14">
        <v>73748.8</v>
      </c>
      <c r="H13" s="14">
        <f ca="1">ROUND(INDIRECT(ADDRESS(ROW()+(0), COLUMN()+(-2), 1))*INDIRECT(ADDRESS(ROW()+(0), COLUMN()+(-1), 1)), 2)</f>
        <v>147498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434811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0.67</v>
      </c>
      <c r="G16" s="12">
        <v>25476.9</v>
      </c>
      <c r="H16" s="12">
        <f ca="1">ROUND(INDIRECT(ADDRESS(ROW()+(0), COLUMN()+(-2), 1))*INDIRECT(ADDRESS(ROW()+(0), COLUMN()+(-1), 1)), 2)</f>
        <v>17069.5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0.347</v>
      </c>
      <c r="G17" s="14">
        <v>19044.7</v>
      </c>
      <c r="H17" s="14">
        <f ca="1">ROUND(INDIRECT(ADDRESS(ROW()+(0), COLUMN()+(-2), 1))*INDIRECT(ADDRESS(ROW()+(0), COLUMN()+(-1), 1)), 2)</f>
        <v>6608.49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23678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458489</v>
      </c>
      <c r="H20" s="14">
        <f ca="1">ROUND(INDIRECT(ADDRESS(ROW()+(0), COLUMN()+(-2), 1))*INDIRECT(ADDRESS(ROW()+(0), COLUMN()+(-1), 1))/100, 2)</f>
        <v>9169.79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467659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