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<sst xmlns="http://schemas.openxmlformats.org/spreadsheetml/2006/main" count="35" uniqueCount="35">
  <si>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</si>
  <si>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UMB020</t>
  </si>
  <si>
    <t xml:space="preserve">Ud</t>
  </si>
  <si>
    <t xml:space="preserve">Banco de madera.</t>
  </si>
  <si>
    <r>
      <rPr>
        <sz val="8.25"/>
        <color rgb="FF000000"/>
        <rFont val="Arial"/>
        <family val="2"/>
      </rPr>
      <t xml:space="preserve">Banco con respaldo de madera, de tablas de madera tropical, de 258 cm de longitud, fijado a una base de concreto f'c=210 kg/cm² (21 MPa), clase de exposición F0 S0 P0 C0, tamaño máximo del agregado 19 mm, manejabilidad 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</si>
  <si>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</si>
  <si>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</si>
  <si>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</si>
  <si>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</si>
  <si>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</si>
  <si>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</si>
  <si>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</si>
  <si>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mt52mug070m</t>
  </si>
  <si>
    <t xml:space="preserve">Ud</t>
  </si>
  <si>
    <t xml:space="preserve">Banco con respaldo de madera, de tablas de madera tropical, de 258 cm de longitud, pintado y barnizado, con soportes de lámina de acero galvanizado.</t>
  </si>
  <si>
    <t xml:space="preserve">mt52mug200a</t>
  </si>
  <si>
    <t xml:space="preserve">Ud</t>
  </si>
  <si>
    <t xml:space="preserve">Repercusión, en la colocación de banco, de elementos de fijación sobre concreto: chazos de expansión de acero, tornillos especiales y pasta química.</t>
  </si>
  <si>
    <t xml:space="preserve">mt10hmf050qdf</t>
  </si>
  <si>
    <t xml:space="preserve">m³</t>
  </si>
  <si>
    <t xml:space="preserve">Concreto simple f'c=210 kg/cm² (21 MPa), clase de exposición F0 S0 P0 C0, tamaño máximo del agregado 19 mm, manejabilidad plástica, fabricado en planta, según NSR-10 y ACI 318.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</si>
  <si>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</si>
  <si>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</si>
  <si>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</si>
  <si>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</si>
  <si>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obra blanca de obra civil.</t>
  </si>
  <si>
    <t xml:space="preserve">mo087</t>
  </si>
  <si>
    <t xml:space="preserve">h</t>
  </si>
  <si>
    <t xml:space="preserve">Ayudante de obra blanca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</si>
  <si>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</si>
  <si>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</si>
  <si>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</si>
  <si>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</si>
  <si>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$ 2.124.990,63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</si>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</sst>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7.14" customWidth="1"/>
    <col min="4" max="4" width="66.98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3.14402e+006</v>
      </c>
      <c r="G10" s="12">
        <f ca="1">ROUND(INDIRECT(ADDRESS(ROW()+(0), COLUMN()+(-2), 1))*INDIRECT(ADDRESS(ROW()+(0), COLUMN()+(-1), 1)), 2)</f>
        <v>3.14402e+006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15711.7</v>
      </c>
      <c r="G11" s="12">
        <f ca="1">ROUND(INDIRECT(ADDRESS(ROW()+(0), COLUMN()+(-2), 1))*INDIRECT(ADDRESS(ROW()+(0), COLUMN()+(-1), 1)), 2)</f>
        <v>15711.7</v>
      </c>
    </row>
    <row r="12" spans="1:7" ht="34.5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311809</v>
      </c>
      <c r="G12" s="14">
        <f ca="1">ROUND(INDIRECT(ADDRESS(ROW()+(0), COLUMN()+(-2), 1))*INDIRECT(ADDRESS(ROW()+(0), COLUMN()+(-1), 1)), 2)</f>
        <v>62361.8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3.2221e+006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0.521</v>
      </c>
      <c r="F15" s="12">
        <v>25476.9</v>
      </c>
      <c r="G15" s="12">
        <f ca="1">ROUND(INDIRECT(ADDRESS(ROW()+(0), COLUMN()+(-2), 1))*INDIRECT(ADDRESS(ROW()+(0), COLUMN()+(-1), 1)), 2)</f>
        <v>13273.5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1.041</v>
      </c>
      <c r="F16" s="14">
        <v>19044.7</v>
      </c>
      <c r="G16" s="14">
        <f ca="1">ROUND(INDIRECT(ADDRESS(ROW()+(0), COLUMN()+(-2), 1))*INDIRECT(ADDRESS(ROW()+(0), COLUMN()+(-1), 1)), 2)</f>
        <v>19825.5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33099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3.25519e+006</v>
      </c>
      <c r="G19" s="14">
        <f ca="1">ROUND(INDIRECT(ADDRESS(ROW()+(0), COLUMN()+(-2), 1))*INDIRECT(ADDRESS(ROW()+(0), COLUMN()+(-1), 1))/100, 2)</f>
        <v>65103.9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3.3203e+006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