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<sst xmlns="http://schemas.openxmlformats.org/spreadsheetml/2006/main" count="52" uniqueCount="52">
  <si>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</si>
  <si>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UNM010</t>
  </si>
  <si>
    <t xml:space="preserve">m³</t>
  </si>
  <si>
    <t xml:space="preserve">Muro de contención de mampostería.</t>
  </si>
  <si>
    <r>
      <rPr>
        <sz val="8.25"/>
        <color rgb="FF000000"/>
        <rFont val="Arial"/>
        <family val="2"/>
      </rPr>
      <t xml:space="preserve">Muro de contención de tierras de mampostería ordinaria de piedra granítica, a una cara vista, entre terrenos a distinto nivel, de hasta 3 m de altura, recibida con mortero de cemento y cal confeccionado en obra, con 250 kg/m³ de cemento, color blanco (con arena de mármol blanco), dosificación 1:1:7, suministrado en sacos. Incluso tubos de PVC para drenaje.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</si>
  <si>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</si>
  <si>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</si>
  <si>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</si>
  <si>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</si>
  <si>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</si>
  <si>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</si>
  <si>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</si>
  <si>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mt08pmu010b</t>
  </si>
  <si>
    <t xml:space="preserve">m³</t>
  </si>
  <si>
    <t xml:space="preserve">Piedra granítica, para mampostería ordinaria.</t>
  </si>
  <si>
    <t xml:space="preserve">mt08aaa010a</t>
  </si>
  <si>
    <t xml:space="preserve">m³</t>
  </si>
  <si>
    <t xml:space="preserve">Agua.</t>
  </si>
  <si>
    <t xml:space="preserve">mt01arg005b</t>
  </si>
  <si>
    <t xml:space="preserve">t</t>
  </si>
  <si>
    <t xml:space="preserve">Arena de mármol blanco, para mortero preparado en obra.</t>
  </si>
  <si>
    <t xml:space="preserve">mt08cem041d</t>
  </si>
  <si>
    <t xml:space="preserve">kg</t>
  </si>
  <si>
    <t xml:space="preserve">Cemento blanco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</si>
  <si>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</si>
  <si>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</si>
  <si>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</si>
  <si>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</si>
  <si>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</si>
  <si>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</si>
  <si>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</si>
  <si>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</si>
  <si>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</si>
  <si>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</si>
  <si>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</si>
  <si>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</si>
  <si>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</si>
  <si>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</si>
  <si>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</si>
  <si>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</si>
  <si>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</si>
  <si>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</si>
  <si>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</si>
  <si>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</si>
  <si>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</si>
  <si>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</si>
  <si>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</si>
  <si>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</si>
  <si>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</si>
  <si>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</si>
  <si>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$ 72.981,96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</si>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</sst>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9.53" customWidth="1"/>
    <col min="6" max="6" width="11.22" customWidth="1"/>
    <col min="7" max="7" width="14.7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</v>
      </c>
      <c r="G10" s="12">
        <v>51339.2</v>
      </c>
      <c r="H10" s="12">
        <f ca="1">ROUND(INDIRECT(ADDRESS(ROW()+(0), COLUMN()+(-2), 1))*INDIRECT(ADDRESS(ROW()+(0), COLUMN()+(-1), 1)), 2)</f>
        <v>41584.8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0.038</v>
      </c>
      <c r="G11" s="12">
        <v>3281.16</v>
      </c>
      <c r="H11" s="12">
        <f ca="1">ROUND(INDIRECT(ADDRESS(ROW()+(0), COLUMN()+(-2), 1))*INDIRECT(ADDRESS(ROW()+(0), COLUMN()+(-1), 1)), 2)</f>
        <v>124.68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0.284</v>
      </c>
      <c r="G12" s="12">
        <v>288369</v>
      </c>
      <c r="H12" s="12">
        <f ca="1">ROUND(INDIRECT(ADDRESS(ROW()+(0), COLUMN()+(-2), 1))*INDIRECT(ADDRESS(ROW()+(0), COLUMN()+(-1), 1)), 2)</f>
        <v>81896.7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47.88</v>
      </c>
      <c r="G13" s="12">
        <v>1208.56</v>
      </c>
      <c r="H13" s="12">
        <f ca="1">ROUND(INDIRECT(ADDRESS(ROW()+(0), COLUMN()+(-2), 1))*INDIRECT(ADDRESS(ROW()+(0), COLUMN()+(-1), 1)), 2)</f>
        <v>57865.8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47.88</v>
      </c>
      <c r="G14" s="12">
        <v>954.82</v>
      </c>
      <c r="H14" s="12">
        <f ca="1">ROUND(INDIRECT(ADDRESS(ROW()+(0), COLUMN()+(-2), 1))*INDIRECT(ADDRESS(ROW()+(0), COLUMN()+(-1), 1)), 2)</f>
        <v>45716.8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0.05</v>
      </c>
      <c r="G15" s="14">
        <v>8984.07</v>
      </c>
      <c r="H15" s="14">
        <f ca="1">ROUND(INDIRECT(ADDRESS(ROW()+(0), COLUMN()+(-2), 1))*INDIRECT(ADDRESS(ROW()+(0), COLUMN()+(-1), 1)), 2)</f>
        <v>449.2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227638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0.199</v>
      </c>
      <c r="G18" s="14">
        <v>8706.88</v>
      </c>
      <c r="H18" s="14">
        <f ca="1">ROUND(INDIRECT(ADDRESS(ROW()+(0), COLUMN()+(-2), 1))*INDIRECT(ADDRESS(ROW()+(0), COLUMN()+(-1), 1)), 2)</f>
        <v>1732.67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1732.67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2.985</v>
      </c>
      <c r="G21" s="12">
        <v>25476.9</v>
      </c>
      <c r="H21" s="12">
        <f ca="1">ROUND(INDIRECT(ADDRESS(ROW()+(0), COLUMN()+(-2), 1))*INDIRECT(ADDRESS(ROW()+(0), COLUMN()+(-1), 1)), 2)</f>
        <v>76048.6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3.75</v>
      </c>
      <c r="G22" s="12">
        <v>25476.9</v>
      </c>
      <c r="H22" s="12">
        <f ca="1">ROUND(INDIRECT(ADDRESS(ROW()+(0), COLUMN()+(-2), 1))*INDIRECT(ADDRESS(ROW()+(0), COLUMN()+(-1), 1)), 2)</f>
        <v>95538.4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3.75</v>
      </c>
      <c r="G23" s="14">
        <v>19044.7</v>
      </c>
      <c r="H23" s="14">
        <f ca="1">ROUND(INDIRECT(ADDRESS(ROW()+(0), COLUMN()+(-2), 1))*INDIRECT(ADDRESS(ROW()+(0), COLUMN()+(-1), 1)), 2)</f>
        <v>71417.4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1))), 2)</f>
        <v>243005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3</v>
      </c>
      <c r="G26" s="14">
        <f ca="1">ROUND(SUM(INDIRECT(ADDRESS(ROW()+(-2), COLUMN()+(1), 1)),INDIRECT(ADDRESS(ROW()+(-7), COLUMN()+(1), 1)),INDIRECT(ADDRESS(ROW()+(-10), COLUMN()+(1), 1))), 2)</f>
        <v>472375</v>
      </c>
      <c r="H26" s="14">
        <f ca="1">ROUND(INDIRECT(ADDRESS(ROW()+(0), COLUMN()+(-2), 1))*INDIRECT(ADDRESS(ROW()+(0), COLUMN()+(-1), 1))/100, 2)</f>
        <v>14171.3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1)),INDIRECT(ADDRESS(ROW()+(-8), COLUMN()+(0), 1)),INDIRECT(ADDRESS(ROW()+(-11), COLUMN()+(0), 1))), 2)</f>
        <v>486546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