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<sst xmlns="http://schemas.openxmlformats.org/spreadsheetml/2006/main" count="55" uniqueCount="55">
  <si>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</si>
  <si>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</si>
  <si>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</si>
  <si>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</si>
  <si>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y cal confeccionado en obra, con 250 kg/m³ de cemento, color blanco (con arena de mármol blanco), con colorante, dosificación 1:1:7,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</si>
  <si>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</si>
  <si>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</si>
  <si>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</si>
  <si>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</si>
  <si>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</si>
  <si>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</si>
  <si>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</si>
  <si>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</si>
  <si>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</si>
  <si>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</si>
  <si>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</si>
  <si>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</si>
  <si>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</si>
  <si>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mt01arg005b</t>
  </si>
  <si>
    <t xml:space="preserve">t</t>
  </si>
  <si>
    <t xml:space="preserve">Arena de mármol blanco, para mortero preparado en obra.</t>
  </si>
  <si>
    <t xml:space="preserve">mt08cem041d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</si>
  <si>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</si>
  <si>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</si>
  <si>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</si>
  <si>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</si>
  <si>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</si>
  <si>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mt08adt020a</t>
  </si>
  <si>
    <t xml:space="preserve">kg</t>
  </si>
  <si>
    <t xml:space="preserve">Colorante sintético para aglomerados.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</si>
  <si>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</si>
  <si>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</si>
  <si>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</si>
  <si>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</si>
  <si>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</si>
  <si>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</si>
  <si>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</si>
  <si>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</si>
  <si>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</si>
  <si>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</si>
  <si>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</si>
  <si>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</si>
  <si>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</si>
  <si>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</si>
  <si>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</si>
  <si>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</si>
  <si>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</si>
  <si>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</si>
  <si>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</si>
  <si>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</si>
  <si>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</si>
  <si>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</si>
  <si>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</si>
  <si>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$ 73.640,79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</si>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</sst>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22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0.284</v>
      </c>
      <c r="G12" s="12">
        <v>288369</v>
      </c>
      <c r="H12" s="12">
        <f ca="1">ROUND(INDIRECT(ADDRESS(ROW()+(0), COLUMN()+(-2), 1))*INDIRECT(ADDRESS(ROW()+(0), COLUMN()+(-1), 1)), 2)</f>
        <v>81896.7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47.88</v>
      </c>
      <c r="G13" s="12">
        <v>1208.56</v>
      </c>
      <c r="H13" s="12">
        <f ca="1">ROUND(INDIRECT(ADDRESS(ROW()+(0), COLUMN()+(-2), 1))*INDIRECT(ADDRESS(ROW()+(0), COLUMN()+(-1), 1)), 2)</f>
        <v>57865.8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47.88</v>
      </c>
      <c r="G14" s="12">
        <v>954.82</v>
      </c>
      <c r="H14" s="12">
        <f ca="1">ROUND(INDIRECT(ADDRESS(ROW()+(0), COLUMN()+(-2), 1))*INDIRECT(ADDRESS(ROW()+(0), COLUMN()+(-1), 1)), 2)</f>
        <v>45716.8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0.958</v>
      </c>
      <c r="G15" s="12">
        <v>4451.22</v>
      </c>
      <c r="H15" s="12">
        <f ca="1">ROUND(INDIRECT(ADDRESS(ROW()+(0), COLUMN()+(-2), 1))*INDIRECT(ADDRESS(ROW()+(0), COLUMN()+(-1), 1)), 2)</f>
        <v>4264.27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0.05</v>
      </c>
      <c r="G16" s="14">
        <v>8984.07</v>
      </c>
      <c r="H16" s="14">
        <f ca="1">ROUND(INDIRECT(ADDRESS(ROW()+(0), COLUMN()+(-2), 1))*INDIRECT(ADDRESS(ROW()+(0), COLUMN()+(-1), 1)), 2)</f>
        <v>449.2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231902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0.199</v>
      </c>
      <c r="G19" s="14">
        <v>8706.88</v>
      </c>
      <c r="H19" s="14">
        <f ca="1">ROUND(INDIRECT(ADDRESS(ROW()+(0), COLUMN()+(-2), 1))*INDIRECT(ADDRESS(ROW()+(0), COLUMN()+(-1), 1)), 2)</f>
        <v>1732.67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1732.67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2.985</v>
      </c>
      <c r="G22" s="12">
        <v>25476.9</v>
      </c>
      <c r="H22" s="12">
        <f ca="1">ROUND(INDIRECT(ADDRESS(ROW()+(0), COLUMN()+(-2), 1))*INDIRECT(ADDRESS(ROW()+(0), COLUMN()+(-1), 1)), 2)</f>
        <v>76048.6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1">
        <v>3.75</v>
      </c>
      <c r="G23" s="12">
        <v>25476.9</v>
      </c>
      <c r="H23" s="12">
        <f ca="1">ROUND(INDIRECT(ADDRESS(ROW()+(0), COLUMN()+(-2), 1))*INDIRECT(ADDRESS(ROW()+(0), COLUMN()+(-1), 1)), 2)</f>
        <v>95538.4</v>
      </c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3">
        <v>3.75</v>
      </c>
      <c r="G24" s="14">
        <v>19044.7</v>
      </c>
      <c r="H24" s="14">
        <f ca="1">ROUND(INDIRECT(ADDRESS(ROW()+(0), COLUMN()+(-2), 1))*INDIRECT(ADDRESS(ROW()+(0), COLUMN()+(-1), 1)), 2)</f>
        <v>71417.4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1)),INDIRECT(ADDRESS(ROW()+(-3), COLUMN()+(0), 1))), 2)</f>
        <v>243005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20" t="s">
        <v>51</v>
      </c>
      <c r="D27" s="20"/>
      <c r="E27" s="19" t="s">
        <v>52</v>
      </c>
      <c r="F27" s="13">
        <v>3</v>
      </c>
      <c r="G27" s="14">
        <f ca="1">ROUND(SUM(INDIRECT(ADDRESS(ROW()+(-2), COLUMN()+(1), 1)),INDIRECT(ADDRESS(ROW()+(-7), COLUMN()+(1), 1)),INDIRECT(ADDRESS(ROW()+(-10), COLUMN()+(1), 1))), 2)</f>
        <v>476639</v>
      </c>
      <c r="H27" s="14">
        <f ca="1">ROUND(INDIRECT(ADDRESS(ROW()+(0), COLUMN()+(-2), 1))*INDIRECT(ADDRESS(ROW()+(0), COLUMN()+(-1), 1))/100, 2)</f>
        <v>14299.2</v>
      </c>
    </row>
    <row r="28" spans="1:8" ht="13.50" thickBot="1" customHeight="1">
      <c r="A28" s="21" t="s">
        <v>53</v>
      </c>
      <c r="B28" s="21"/>
      <c r="C28" s="22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1)),INDIRECT(ADDRESS(ROW()+(-8), COLUMN()+(0), 1)),INDIRECT(ADDRESS(ROW()+(-11), COLUMN()+(0), 1))), 2)</f>
        <v>490939</v>
      </c>
    </row>
  </sheetData>
  <mergeCells count="5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