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<sst xmlns="http://schemas.openxmlformats.org/spreadsheetml/2006/main" count="29" uniqueCount="29">
  <si>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</si>
  <si>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XBN010</t>
  </si>
  <si>
    <t xml:space="preserve">Ud</t>
  </si>
  <si>
    <t xml:space="preserve">Ensayo de baldosas de piedra natural.</t>
  </si>
  <si>
    <r>
      <rPr>
        <sz val="8.25"/>
        <color rgb="FF000000"/>
        <rFont val="Arial"/>
        <family val="2"/>
      </rPr>
      <t xml:space="preserve">Ensayo sobre una muestra de granito, con determinación de: densidad real.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</si>
  <si>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</si>
  <si>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</si>
  <si>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</si>
  <si>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</si>
  <si>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</si>
  <si>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</si>
  <si>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</si>
  <si>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</si>
  <si>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</si>
  <si>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</si>
  <si>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mt49mcp020</t>
  </si>
  <si>
    <t xml:space="preserve">Ud</t>
  </si>
  <si>
    <t xml:space="preserve">Toma en obra de muestras de granito, cuyo peso no exceda de 50 kg.</t>
  </si>
  <si>
    <t xml:space="preserve">mt49mcp100</t>
  </si>
  <si>
    <t xml:space="preserve">Ud</t>
  </si>
  <si>
    <t xml:space="preserve">Ensayo para determinar la densidad real de una muestra de granito.</t>
  </si>
  <si>
    <t xml:space="preserve">mt49mcp030</t>
  </si>
  <si>
    <t xml:space="preserve">Ud</t>
  </si>
  <si>
    <t xml:space="preserve">Informe de resultados de los ensayos realizados sobre una muestra de granito.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</si>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</sst>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7.31" customWidth="1"/>
    <col min="5" max="5" width="67.49" customWidth="1"/>
    <col min="6" max="6" width="10.54" customWidth="1"/>
    <col min="7" max="7" width="14.62" customWidth="1"/>
    <col min="8" max="8" width="14.4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1677.92</v>
      </c>
      <c r="H10" s="12">
        <f ca="1">ROUND(INDIRECT(ADDRESS(ROW()+(0), COLUMN()+(-2), 1))*INDIRECT(ADDRESS(ROW()+(0), COLUMN()+(-1), 1)), 2)</f>
        <v>1677.92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615368</v>
      </c>
      <c r="H11" s="12">
        <f ca="1">ROUND(INDIRECT(ADDRESS(ROW()+(0), COLUMN()+(-2), 1))*INDIRECT(ADDRESS(ROW()+(0), COLUMN()+(-1), 1)), 2)</f>
        <v>615368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74962.5</v>
      </c>
      <c r="H12" s="12">
        <f ca="1">ROUND(INDIRECT(ADDRESS(ROW()+(0), COLUMN()+(-2), 1))*INDIRECT(ADDRESS(ROW()+(0), COLUMN()+(-1), 1)), 2)</f>
        <v>74962.5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201963</v>
      </c>
      <c r="H13" s="14">
        <f ca="1">ROUND(INDIRECT(ADDRESS(ROW()+(0), COLUMN()+(-2), 1))*INDIRECT(ADDRESS(ROW()+(0), COLUMN()+(-1), 1)), 2)</f>
        <v>201963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893972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9"/>
      <c r="B16" s="19"/>
      <c r="C16" s="20" t="s">
        <v>26</v>
      </c>
      <c r="D16" s="20"/>
      <c r="E16" s="19" t="s">
        <v>27</v>
      </c>
      <c r="F16" s="13">
        <v>2</v>
      </c>
      <c r="G16" s="14">
        <f ca="1">ROUND(SUM(INDIRECT(ADDRESS(ROW()+(-2), COLUMN()+(1), 1))), 2)</f>
        <v>893972</v>
      </c>
      <c r="H16" s="14">
        <f ca="1">ROUND(INDIRECT(ADDRESS(ROW()+(0), COLUMN()+(-2), 1))*INDIRECT(ADDRESS(ROW()+(0), COLUMN()+(-1), 1))/100, 2)</f>
        <v>17879.4</v>
      </c>
    </row>
    <row r="17" spans="1:8" ht="13.50" thickBot="1" customHeight="1">
      <c r="A17" s="8"/>
      <c r="B17" s="8"/>
      <c r="C17" s="8"/>
      <c r="D17" s="8"/>
      <c r="E17" s="8"/>
      <c r="F17" s="21" t="s">
        <v>28</v>
      </c>
      <c r="G17" s="21"/>
      <c r="H17" s="22">
        <f ca="1">ROUND(SUM(INDIRECT(ADDRESS(ROW()+(-1), COLUMN()+(0), 1)),INDIRECT(ADDRESS(ROW()+(-3), COLUMN()+(0), 1))), 2)</f>
        <v>911852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