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<sst xmlns="http://schemas.openxmlformats.org/spreadsheetml/2006/main" count="38" uniqueCount="38">
  <si>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</si>
  <si>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XEI080</t>
  </si>
  <si>
    <t xml:space="preserve">Ud</t>
  </si>
  <si>
    <t xml:space="preserve">Ensayo físico-químico de cilindros de concreto endurecido.</t>
  </si>
  <si>
    <r>
      <rPr>
        <sz val="8.25"/>
        <color rgb="FF000000"/>
        <rFont val="Arial"/>
        <family val="2"/>
      </rPr>
      <t xml:space="preserve">Ensayo físico-químico sobre cilindros de concreto endurecido, con determinación de: porosidad, densidad real y densidad aparente; presencia de cemento aluminoso; profundidad de carbonatación; contenido de cloruros; desgaste por rozamiento sobre dos cilindros.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</si>
  <si>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</si>
  <si>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</si>
  <si>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</si>
  <si>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</si>
  <si>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</si>
  <si>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</si>
  <si>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</si>
  <si>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</si>
  <si>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</si>
  <si>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</si>
  <si>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mt49hoe020</t>
  </si>
  <si>
    <t xml:space="preserve">Ud</t>
  </si>
  <si>
    <t xml:space="preserve">Toma en obra de muestras de concreto endurecido, cuyo peso no exceda de 50 kg.</t>
  </si>
  <si>
    <t xml:space="preserve">mt49hoe040</t>
  </si>
  <si>
    <t xml:space="preserve">Ud</t>
  </si>
  <si>
    <t xml:space="preserve">Ensayo para determinar la porosidad y densidad real y aparente de una muestra de concreto endurecido.</t>
  </si>
  <si>
    <t xml:space="preserve">mt49hoe050</t>
  </si>
  <si>
    <t xml:space="preserve">Ud</t>
  </si>
  <si>
    <t xml:space="preserve">Ensayo cualitativo para determinar la presencia de cemento aluminoso en una muestra de concreto endurecido.</t>
  </si>
  <si>
    <t xml:space="preserve">mt49hoe060</t>
  </si>
  <si>
    <t xml:space="preserve">Ud</t>
  </si>
  <si>
    <t xml:space="preserve">Ensayo para determinar la profundidad de carbonatación de una muestra de concreto endurecido.</t>
  </si>
  <si>
    <t xml:space="preserve">mt49hoe070</t>
  </si>
  <si>
    <t xml:space="preserve">Ud</t>
  </si>
  <si>
    <t xml:space="preserve">Ensayo para determinar el contenido de cloruros de una muestra de concreto endurecido.</t>
  </si>
  <si>
    <t xml:space="preserve">mt49hoe100</t>
  </si>
  <si>
    <t xml:space="preserve">Ud</t>
  </si>
  <si>
    <t xml:space="preserve">Ensayo para determinar el desgaste por rozamiento sobre dos cilindros de concreto endurecido.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</si>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</sst>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1.87" customWidth="1"/>
    <col min="4" max="4" width="5.78" customWidth="1"/>
    <col min="5" max="5" width="72.76" customWidth="1"/>
    <col min="6" max="6" width="9.52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1464.17</v>
      </c>
      <c r="H10" s="12">
        <f ca="1">ROUND(INDIRECT(ADDRESS(ROW()+(0), COLUMN()+(-2), 1))*INDIRECT(ADDRESS(ROW()+(0), COLUMN()+(-1), 1)), 2)</f>
        <v>1464.17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63355.1</v>
      </c>
      <c r="H11" s="12">
        <f ca="1">ROUND(INDIRECT(ADDRESS(ROW()+(0), COLUMN()+(-2), 1))*INDIRECT(ADDRESS(ROW()+(0), COLUMN()+(-1), 1)), 2)</f>
        <v>63355.1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136326</v>
      </c>
      <c r="H12" s="12">
        <f ca="1">ROUND(INDIRECT(ADDRESS(ROW()+(0), COLUMN()+(-2), 1))*INDIRECT(ADDRESS(ROW()+(0), COLUMN()+(-1), 1)), 2)</f>
        <v>136326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243052</v>
      </c>
      <c r="H13" s="12">
        <f ca="1">ROUND(INDIRECT(ADDRESS(ROW()+(0), COLUMN()+(-2), 1))*INDIRECT(ADDRESS(ROW()+(0), COLUMN()+(-1), 1)), 2)</f>
        <v>243052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61514.9</v>
      </c>
      <c r="H14" s="12">
        <f ca="1">ROUND(INDIRECT(ADDRESS(ROW()+(0), COLUMN()+(-2), 1))*INDIRECT(ADDRESS(ROW()+(0), COLUMN()+(-1), 1)), 2)</f>
        <v>61514.9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</v>
      </c>
      <c r="G15" s="12">
        <v>282684</v>
      </c>
      <c r="H15" s="12">
        <f ca="1">ROUND(INDIRECT(ADDRESS(ROW()+(0), COLUMN()+(-2), 1))*INDIRECT(ADDRESS(ROW()+(0), COLUMN()+(-1), 1)), 2)</f>
        <v>282684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1</v>
      </c>
      <c r="G16" s="14">
        <v>506465</v>
      </c>
      <c r="H16" s="14">
        <f ca="1">ROUND(INDIRECT(ADDRESS(ROW()+(0), COLUMN()+(-2), 1))*INDIRECT(ADDRESS(ROW()+(0), COLUMN()+(-1), 1)), 2)</f>
        <v>506465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1.29486e+006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9"/>
      <c r="B19" s="19"/>
      <c r="C19" s="20" t="s">
        <v>35</v>
      </c>
      <c r="D19" s="20"/>
      <c r="E19" s="19" t="s">
        <v>36</v>
      </c>
      <c r="F19" s="13">
        <v>2</v>
      </c>
      <c r="G19" s="14">
        <f ca="1">ROUND(SUM(INDIRECT(ADDRESS(ROW()+(-2), COLUMN()+(1), 1))), 2)</f>
        <v>1.29486e+006</v>
      </c>
      <c r="H19" s="14">
        <f ca="1">ROUND(INDIRECT(ADDRESS(ROW()+(0), COLUMN()+(-2), 1))*INDIRECT(ADDRESS(ROW()+(0), COLUMN()+(-1), 1))/100, 2)</f>
        <v>25897.2</v>
      </c>
    </row>
    <row r="20" spans="1:8" ht="13.50" thickBot="1" customHeight="1">
      <c r="A20" s="8"/>
      <c r="B20" s="8"/>
      <c r="C20" s="8"/>
      <c r="D20" s="8"/>
      <c r="E20" s="8"/>
      <c r="F20" s="21" t="s">
        <v>37</v>
      </c>
      <c r="G20" s="21"/>
      <c r="H20" s="22">
        <f ca="1">ROUND(SUM(INDIRECT(ADDRESS(ROW()+(-1), COLUMN()+(0), 1)),INDIRECT(ADDRESS(ROW()+(-3), COLUMN()+(0), 1))), 2)</f>
        <v>1.32076e+006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