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<sst xmlns="http://schemas.openxmlformats.org/spreadsheetml/2006/main" count="43" uniqueCount="43">
  <si>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</si>
  <si>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YCT040</t>
  </si>
  <si>
    <t xml:space="preserve">m²</t>
  </si>
  <si>
    <t xml:space="preserve">Protección contra proyección de partículas incandescentes, en trabajos de estructura.</t>
  </si>
  <si>
    <r>
      <rPr>
        <sz val="8.25"/>
        <color rgb="FF000000"/>
        <rFont val="Arial"/>
        <family val="2"/>
      </rPr>
      <t xml:space="preserve">Protección contra proyección de partículas incandescentes de zona de trabajo, en trabajos de estructura, compuesta por manta ignífuga de fibra de vidrio, amortizable en 3 usos y red de protección de poliamida de alta tenacidad, color blanco, con cuerda de red de calibre 4 mm, amortizable en 3 usos. Incluso cuerda de unión de polipropileno, para unir las redes y elementos para el desplazamiento y tensado de las redes.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</si>
  <si>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</si>
  <si>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</si>
  <si>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</si>
  <si>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</si>
  <si>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</si>
  <si>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</si>
  <si>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</si>
  <si>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mt50spi030</t>
  </si>
  <si>
    <t xml:space="preserve">m²</t>
  </si>
  <si>
    <t xml:space="preserve">Manta ignífuga de fibra de vidrio.</t>
  </si>
  <si>
    <t xml:space="preserve">mt50sph010aa</t>
  </si>
  <si>
    <t xml:space="preserve">m²</t>
  </si>
  <si>
    <t xml:space="preserve">Red de seguridad S A2 M100 D M, de poliamida de alta tenacidad, anudada, de color blanco. Cuerda de red de calibre 4,5 mm. Energía de la red A2 (entre 2,2 y 4,4 kJ). Configuración de la red al rombo, con cuerda perimetral de polipropileno de 16 mm de diámetro.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</si>
  <si>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</si>
  <si>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</si>
  <si>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</si>
  <si>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mt50spr100d</t>
  </si>
  <si>
    <t xml:space="preserve">m</t>
  </si>
  <si>
    <t xml:space="preserve">Cable de acero de 10 mm de diámetro.</t>
  </si>
  <si>
    <t xml:space="preserve">mt50spr095</t>
  </si>
  <si>
    <t xml:space="preserve">Ud</t>
  </si>
  <si>
    <t xml:space="preserve">Polea de acero, con carga de rotura superior a 20 kN.</t>
  </si>
  <si>
    <t xml:space="preserve">mt50spr096</t>
  </si>
  <si>
    <t xml:space="preserve">Ud</t>
  </si>
  <si>
    <t xml:space="preserve">Mosquetón de acero galvanizado, con tuerca de seguridad y carga de rotura superior a 20 kN.</t>
  </si>
  <si>
    <t xml:space="preserve">Subtotal materiales: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</si>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</sst>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70.8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0.367</v>
      </c>
      <c r="G10" s="12">
        <v>81897.8</v>
      </c>
      <c r="H10" s="12">
        <f ca="1">ROUND(INDIRECT(ADDRESS(ROW()+(0), COLUMN()+(-2), 1))*INDIRECT(ADDRESS(ROW()+(0), COLUMN()+(-1), 1)), 2)</f>
        <v>30056.5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0.367</v>
      </c>
      <c r="G11" s="12">
        <v>6110.84</v>
      </c>
      <c r="H11" s="12">
        <f ca="1">ROUND(INDIRECT(ADDRESS(ROW()+(0), COLUMN()+(-2), 1))*INDIRECT(ADDRESS(ROW()+(0), COLUMN()+(-1), 1)), 2)</f>
        <v>2242.68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0.302</v>
      </c>
      <c r="G12" s="12">
        <v>458.31</v>
      </c>
      <c r="H12" s="12">
        <f ca="1">ROUND(INDIRECT(ADDRESS(ROW()+(0), COLUMN()+(-2), 1))*INDIRECT(ADDRESS(ROW()+(0), COLUMN()+(-1), 1)), 2)</f>
        <v>138.41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0.017</v>
      </c>
      <c r="G13" s="12">
        <v>6440.31</v>
      </c>
      <c r="H13" s="12">
        <f ca="1">ROUND(INDIRECT(ADDRESS(ROW()+(0), COLUMN()+(-2), 1))*INDIRECT(ADDRESS(ROW()+(0), COLUMN()+(-1), 1)), 2)</f>
        <v>109.49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0.217</v>
      </c>
      <c r="G14" s="12">
        <v>31247.2</v>
      </c>
      <c r="H14" s="12">
        <f ca="1">ROUND(INDIRECT(ADDRESS(ROW()+(0), COLUMN()+(-2), 1))*INDIRECT(ADDRESS(ROW()+(0), COLUMN()+(-1), 1)), 2)</f>
        <v>6780.63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0.217</v>
      </c>
      <c r="G15" s="14">
        <v>48949.7</v>
      </c>
      <c r="H15" s="14">
        <f ca="1">ROUND(INDIRECT(ADDRESS(ROW()+(0), COLUMN()+(-2), 1))*INDIRECT(ADDRESS(ROW()+(0), COLUMN()+(-1), 1)), 2)</f>
        <v>10622.1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49949.8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0.131</v>
      </c>
      <c r="G18" s="12">
        <v>25476.9</v>
      </c>
      <c r="H18" s="12">
        <f ca="1">ROUND(INDIRECT(ADDRESS(ROW()+(0), COLUMN()+(-2), 1))*INDIRECT(ADDRESS(ROW()+(0), COLUMN()+(-1), 1)), 2)</f>
        <v>3337.48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0.131</v>
      </c>
      <c r="G19" s="14">
        <v>18348.8</v>
      </c>
      <c r="H19" s="14">
        <f ca="1">ROUND(INDIRECT(ADDRESS(ROW()+(0), COLUMN()+(-2), 1))*INDIRECT(ADDRESS(ROW()+(0), COLUMN()+(-1), 1)), 2)</f>
        <v>2403.69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5741.17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1)),INDIRECT(ADDRESS(ROW()+(-6), COLUMN()+(1), 1))), 2)</f>
        <v>55690.9</v>
      </c>
      <c r="H22" s="14">
        <f ca="1">ROUND(INDIRECT(ADDRESS(ROW()+(0), COLUMN()+(-2), 1))*INDIRECT(ADDRESS(ROW()+(0), COLUMN()+(-1), 1))/100, 2)</f>
        <v>1113.82</v>
      </c>
    </row>
    <row r="23" spans="1:8" ht="13.50" thickBot="1" customHeight="1">
      <c r="A23" s="8"/>
      <c r="B23" s="8"/>
      <c r="C23" s="8"/>
      <c r="D23" s="8"/>
      <c r="E23" s="8"/>
      <c r="F23" s="21" t="s">
        <v>42</v>
      </c>
      <c r="G23" s="21"/>
      <c r="H23" s="22">
        <f ca="1">ROUND(SUM(INDIRECT(ADDRESS(ROW()+(-1), COLUMN()+(0), 1)),INDIRECT(ADDRESS(ROW()+(-3), COLUMN()+(0), 1)),INDIRECT(ADDRESS(ROW()+(-7), COLUMN()+(0), 1))), 2)</f>
        <v>56804.8</v>
      </c>
    </row>
  </sheetData>
  <mergeCells count="4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