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<sst xmlns="http://schemas.openxmlformats.org/spreadsheetml/2006/main" count="44" uniqueCount="44">
  <si>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</si>
  <si>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NIQ100</t>
  </si>
  <si>
    <t xml:space="preserve">m²</t>
  </si>
  <si>
    <t xml:space="preserve">Reparación de impermeabilización de cubiertas planas. Sistema Dry80 "REVESTECH".</t>
  </si>
  <si>
    <r>
      <rPr>
        <sz val="8.25"/>
        <color rgb="FF000000"/>
        <rFont val="Arial"/>
        <family val="2"/>
      </rPr>
      <t xml:space="preserve">Reparación de impermeabilización de cubiertas planas. Sistema Dry80 "REVESTECH", formado por lámina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Incluso piezas especiales "REVESTECH" para la resolución de ángulos internos Dry80 Cornerin y externos Dry80 Cornerout, resolución de uniones con banda Dry80 Banda 20, banda perimetral para la resolución de encuentros con paramentos y adhesivo Seal Plus para el sellado de juntas. El precio incluye la preparación de la superficie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</si>
  <si>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</si>
  <si>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</si>
  <si>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</si>
  <si>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</si>
  <si>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</si>
  <si>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</si>
  <si>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</si>
  <si>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mt09mcm060b</t>
  </si>
  <si>
    <t xml:space="preserve">kg</t>
  </si>
  <si>
    <t xml:space="preserve">Adhesivo cementoso mejorado, C2 TE S1, deformable, con deslizamiento reducido y tiempo abierto ampliado, color blanco, a base de cemento, agregados de granulometría fina, resinas sintéticas y aditivos especiales, con propiedades tixotrópicas y de endurecimiento sin retracción.</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</si>
  <si>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</si>
  <si>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</si>
  <si>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</si>
  <si>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</si>
  <si>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</si>
  <si>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</si>
  <si>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mt15rev040ea</t>
  </si>
  <si>
    <t xml:space="preserve">m</t>
  </si>
  <si>
    <t xml:space="preserve">Banda de refuerzo para lámina impermeabilizante flexible tipo EVAC, Dry80 Banda 20 "REVESTECH", de 180 mm de anchura, compuesta de una doble hoja de poliolefina termoplástica con acetato de vinil etileno, con ambas caras revestidas de fibras de poliéster no tejidas, de 0,8 mm de espesor y 625 g/m², suministrada en rollos de 30 m de longitud.</t>
  </si>
  <si>
    <t xml:space="preserve">mt15rev055b</t>
  </si>
  <si>
    <t xml:space="preserve">Ud</t>
  </si>
  <si>
    <t xml:space="preserve">Complemento para refuerzo de puntos singulares en tratamientos impermeabilizantes mediante piezas para la resolución de ángulos internos, Dry80 Cornerin "REVESTECH".</t>
  </si>
  <si>
    <t xml:space="preserve">mt15rev056b</t>
  </si>
  <si>
    <t xml:space="preserve">Ud</t>
  </si>
  <si>
    <t xml:space="preserve">Complemento para refuerzo de puntos singulares en tratamientos impermeabilizantes mediante piezas para la resolución de ángulos externos, Dry80 Cornerout "REVESTECH".</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</si>
  <si>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</si>
  <si>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</si>
  <si>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</si>
  <si>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</si>
  <si>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</si>
  <si>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</si>
  <si>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</si>
  <si>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</si>
  <si>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</si>
  <si>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</si>
  <si>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</si>
  <si>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</si>
  <si>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$ 5.800,90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</si>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</sst>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1.23" customWidth="1"/>
    <col min="6" max="6" width="10.03" customWidth="1"/>
    <col min="7" max="7" width="13.94"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1931.76</v>
      </c>
      <c r="H10" s="12">
        <f ca="1">ROUND(INDIRECT(ADDRESS(ROW()+(0), COLUMN()+(-2), 1))*INDIRECT(ADDRESS(ROW()+(0), COLUMN()+(-1), 1)), 2)</f>
        <v>1159.06</v>
      </c>
    </row>
    <row r="11" spans="1:8" ht="45.00" thickBot="1" customHeight="1">
      <c r="A11" s="1" t="s">
        <v>15</v>
      </c>
      <c r="B11" s="1"/>
      <c r="C11" s="10" t="s">
        <v>16</v>
      </c>
      <c r="D11" s="10"/>
      <c r="E11" s="1" t="s">
        <v>17</v>
      </c>
      <c r="F11" s="11">
        <v>1.1</v>
      </c>
      <c r="G11" s="12">
        <v>82342.1</v>
      </c>
      <c r="H11" s="12">
        <f ca="1">ROUND(INDIRECT(ADDRESS(ROW()+(0), COLUMN()+(-2), 1))*INDIRECT(ADDRESS(ROW()+(0), COLUMN()+(-1), 1)), 2)</f>
        <v>90576.3</v>
      </c>
    </row>
    <row r="12" spans="1:8" ht="24.00" thickBot="1" customHeight="1">
      <c r="A12" s="1" t="s">
        <v>18</v>
      </c>
      <c r="B12" s="1"/>
      <c r="C12" s="10" t="s">
        <v>19</v>
      </c>
      <c r="D12" s="10"/>
      <c r="E12" s="1" t="s">
        <v>20</v>
      </c>
      <c r="F12" s="11">
        <v>0.05</v>
      </c>
      <c r="G12" s="12">
        <v>104154</v>
      </c>
      <c r="H12" s="12">
        <f ca="1">ROUND(INDIRECT(ADDRESS(ROW()+(0), COLUMN()+(-2), 1))*INDIRECT(ADDRESS(ROW()+(0), COLUMN()+(-1), 1)), 2)</f>
        <v>5207.7</v>
      </c>
    </row>
    <row r="13" spans="1:8" ht="55.50" thickBot="1" customHeight="1">
      <c r="A13" s="1" t="s">
        <v>21</v>
      </c>
      <c r="B13" s="1"/>
      <c r="C13" s="10" t="s">
        <v>22</v>
      </c>
      <c r="D13" s="10"/>
      <c r="E13" s="1" t="s">
        <v>23</v>
      </c>
      <c r="F13" s="11">
        <v>0.25</v>
      </c>
      <c r="G13" s="12">
        <v>26031.1</v>
      </c>
      <c r="H13" s="12">
        <f ca="1">ROUND(INDIRECT(ADDRESS(ROW()+(0), COLUMN()+(-2), 1))*INDIRECT(ADDRESS(ROW()+(0), COLUMN()+(-1), 1)), 2)</f>
        <v>6507.77</v>
      </c>
    </row>
    <row r="14" spans="1:8" ht="34.50" thickBot="1" customHeight="1">
      <c r="A14" s="1" t="s">
        <v>24</v>
      </c>
      <c r="B14" s="1"/>
      <c r="C14" s="10" t="s">
        <v>25</v>
      </c>
      <c r="D14" s="10"/>
      <c r="E14" s="1" t="s">
        <v>26</v>
      </c>
      <c r="F14" s="11">
        <v>0.2</v>
      </c>
      <c r="G14" s="12">
        <v>53433.6</v>
      </c>
      <c r="H14" s="12">
        <f ca="1">ROUND(INDIRECT(ADDRESS(ROW()+(0), COLUMN()+(-2), 1))*INDIRECT(ADDRESS(ROW()+(0), COLUMN()+(-1), 1)), 2)</f>
        <v>10686.7</v>
      </c>
    </row>
    <row r="15" spans="1:8" ht="34.50" thickBot="1" customHeight="1">
      <c r="A15" s="1" t="s">
        <v>27</v>
      </c>
      <c r="B15" s="1"/>
      <c r="C15" s="10" t="s">
        <v>28</v>
      </c>
      <c r="D15" s="10"/>
      <c r="E15" s="1" t="s">
        <v>29</v>
      </c>
      <c r="F15" s="13">
        <v>0.1</v>
      </c>
      <c r="G15" s="14">
        <v>57359.8</v>
      </c>
      <c r="H15" s="14">
        <f ca="1">ROUND(INDIRECT(ADDRESS(ROW()+(0), COLUMN()+(-2), 1))*INDIRECT(ADDRESS(ROW()+(0), COLUMN()+(-1), 1)), 2)</f>
        <v>5735.98</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119874</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0.501</v>
      </c>
      <c r="G18" s="12">
        <v>25476.9</v>
      </c>
      <c r="H18" s="12">
        <f ca="1">ROUND(INDIRECT(ADDRESS(ROW()+(0), COLUMN()+(-2), 1))*INDIRECT(ADDRESS(ROW()+(0), COLUMN()+(-1), 1)), 2)</f>
        <v>12763.9</v>
      </c>
    </row>
    <row r="19" spans="1:8" ht="13.50" thickBot="1" customHeight="1">
      <c r="A19" s="1" t="s">
        <v>35</v>
      </c>
      <c r="B19" s="1"/>
      <c r="C19" s="10" t="s">
        <v>36</v>
      </c>
      <c r="D19" s="10"/>
      <c r="E19" s="1" t="s">
        <v>37</v>
      </c>
      <c r="F19" s="13">
        <v>0.501</v>
      </c>
      <c r="G19" s="14">
        <v>19044.7</v>
      </c>
      <c r="H19" s="14">
        <f ca="1">ROUND(INDIRECT(ADDRESS(ROW()+(0), COLUMN()+(-2), 1))*INDIRECT(ADDRESS(ROW()+(0), COLUMN()+(-1), 1)), 2)</f>
        <v>9541.37</v>
      </c>
    </row>
    <row r="20" spans="1:8" ht="13.50" thickBot="1" customHeight="1">
      <c r="A20" s="15"/>
      <c r="B20" s="15"/>
      <c r="C20" s="15"/>
      <c r="D20" s="15"/>
      <c r="E20" s="15"/>
      <c r="F20" s="9" t="s">
        <v>38</v>
      </c>
      <c r="G20" s="9"/>
      <c r="H20" s="17">
        <f ca="1">ROUND(SUM(INDIRECT(ADDRESS(ROW()+(-1), COLUMN()+(0), 1)),INDIRECT(ADDRESS(ROW()+(-2), COLUMN()+(0), 1))), 2)</f>
        <v>22305.3</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142179</v>
      </c>
      <c r="H22" s="14">
        <f ca="1">ROUND(INDIRECT(ADDRESS(ROW()+(0), COLUMN()+(-2), 1))*INDIRECT(ADDRESS(ROW()+(0), COLUMN()+(-1), 1))/100, 2)</f>
        <v>2843.58</v>
      </c>
    </row>
    <row r="23" spans="1:8" ht="13.50" thickBot="1" customHeight="1">
      <c r="A23" s="21" t="s">
        <v>42</v>
      </c>
      <c r="B23" s="21"/>
      <c r="C23" s="22"/>
      <c r="D23" s="22"/>
      <c r="E23" s="23"/>
      <c r="F23" s="24" t="s">
        <v>43</v>
      </c>
      <c r="G23" s="25"/>
      <c r="H23" s="26">
        <f ca="1">ROUND(SUM(INDIRECT(ADDRESS(ROW()+(-1), COLUMN()+(0), 1)),INDIRECT(ADDRESS(ROW()+(-3), COLUMN()+(0), 1)),INDIRECT(ADDRESS(ROW()+(-7), COLUMN()+(0), 1))), 2)</f>
        <v>145022</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