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<sst xmlns="http://schemas.openxmlformats.org/spreadsheetml/2006/main" count="79" uniqueCount="79">
  <si>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</si>
  <si>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</si>
  <si>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</si>
  <si>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</si>
  <si>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Dry Banda 13x30 "REVESTECH", de 127 mm de anchura, compuesta de una doble hoja de poliolefina termoplástica con acetato de vinil etileno, con ambas caras revestidas de fibras de poliéster no tejidas, de 0,52 mm de espesor y 335 g/m², fijada a la impermeabilización continua de la cubierta, con adhesivo cementoso mejorado, deformable y tixotrópico, C2 TE S1, acabado con un revestimiento de guardaescobas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</si>
  <si>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</si>
  <si>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</si>
  <si>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</si>
  <si>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</si>
  <si>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</si>
  <si>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</si>
  <si>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</si>
  <si>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</si>
  <si>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</si>
  <si>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</si>
  <si>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</si>
  <si>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</si>
  <si>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</si>
  <si>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</si>
  <si>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</si>
  <si>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</si>
  <si>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</si>
  <si>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</si>
  <si>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</si>
  <si>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</si>
  <si>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</si>
  <si>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</si>
  <si>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</si>
  <si>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</si>
  <si>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</si>
  <si>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</si>
  <si>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</si>
  <si>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</si>
  <si>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mt15rev170c</t>
  </si>
  <si>
    <t xml:space="preserve">kg</t>
  </si>
  <si>
    <t xml:space="preserve">Adhesivo a base de poliuretano, Seal Plus "REVESTECH", color marrón, para el sellado de juntas.</t>
  </si>
  <si>
    <t xml:space="preserve">mt09mcr021g</t>
  </si>
  <si>
    <t xml:space="preserve">kg</t>
  </si>
  <si>
    <t xml:space="preserve">Adhesivo cementoso de fraguado normal, C1, color gris.</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</si>
  <si>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</si>
  <si>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</si>
  <si>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</si>
  <si>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</si>
  <si>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</si>
  <si>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</si>
  <si>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</si>
  <si>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</si>
  <si>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</si>
  <si>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</si>
  <si>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</si>
  <si>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</si>
  <si>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</si>
  <si>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</si>
  <si>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</si>
  <si>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</si>
  <si>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</si>
  <si>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</si>
  <si>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</si>
  <si>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</si>
  <si>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</si>
  <si>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</si>
  <si>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</si>
  <si>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</si>
  <si>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</si>
  <si>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</si>
  <si>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</si>
  <si>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</si>
  <si>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</si>
  <si>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</si>
  <si>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</si>
  <si>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</si>
  <si>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</si>
  <si>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</si>
  <si>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</si>
  <si>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</si>
  <si>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</si>
  <si>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</si>
  <si>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$ 35.957,95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</si>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</sst>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05" customWidth="1"/>
    <col min="7" max="7" width="14.96"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653.81</v>
      </c>
      <c r="H10" s="12">
        <f ca="1">ROUND(INDIRECT(ADDRESS(ROW()+(0), COLUMN()+(-2), 1))*INDIRECT(ADDRESS(ROW()+(0), COLUMN()+(-1), 1)), 2)</f>
        <v>5884.29</v>
      </c>
    </row>
    <row r="11" spans="1:8" ht="24.00" thickBot="1" customHeight="1">
      <c r="A11" s="1" t="s">
        <v>15</v>
      </c>
      <c r="B11" s="1"/>
      <c r="C11" s="1"/>
      <c r="D11" s="10" t="s">
        <v>16</v>
      </c>
      <c r="E11" s="1" t="s">
        <v>17</v>
      </c>
      <c r="F11" s="11">
        <v>4</v>
      </c>
      <c r="G11" s="12">
        <v>871.75</v>
      </c>
      <c r="H11" s="12">
        <f ca="1">ROUND(INDIRECT(ADDRESS(ROW()+(0), COLUMN()+(-2), 1))*INDIRECT(ADDRESS(ROW()+(0), COLUMN()+(-1), 1)), 2)</f>
        <v>3487</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0.03</v>
      </c>
      <c r="G13" s="12">
        <v>45246.8</v>
      </c>
      <c r="H13" s="12">
        <f ca="1">ROUND(INDIRECT(ADDRESS(ROW()+(0), COLUMN()+(-2), 1))*INDIRECT(ADDRESS(ROW()+(0), COLUMN()+(-1), 1)), 2)</f>
        <v>1357.4</v>
      </c>
    </row>
    <row r="14" spans="1:8" ht="13.50" thickBot="1" customHeight="1">
      <c r="A14" s="1" t="s">
        <v>24</v>
      </c>
      <c r="B14" s="1"/>
      <c r="C14" s="1"/>
      <c r="D14" s="10" t="s">
        <v>25</v>
      </c>
      <c r="E14" s="1" t="s">
        <v>26</v>
      </c>
      <c r="F14" s="11">
        <v>3.868</v>
      </c>
      <c r="G14" s="12">
        <v>484.68</v>
      </c>
      <c r="H14" s="12">
        <f ca="1">ROUND(INDIRECT(ADDRESS(ROW()+(0), COLUMN()+(-2), 1))*INDIRECT(ADDRESS(ROW()+(0), COLUMN()+(-1), 1)), 2)</f>
        <v>1874.74</v>
      </c>
    </row>
    <row r="15" spans="1:8" ht="45.00" thickBot="1" customHeight="1">
      <c r="A15" s="1" t="s">
        <v>27</v>
      </c>
      <c r="B15" s="1"/>
      <c r="C15" s="1"/>
      <c r="D15" s="10" t="s">
        <v>28</v>
      </c>
      <c r="E15" s="1" t="s">
        <v>29</v>
      </c>
      <c r="F15" s="11">
        <v>1.2</v>
      </c>
      <c r="G15" s="12">
        <v>1753.35</v>
      </c>
      <c r="H15" s="12">
        <f ca="1">ROUND(INDIRECT(ADDRESS(ROW()+(0), COLUMN()+(-2), 1))*INDIRECT(ADDRESS(ROW()+(0), COLUMN()+(-1), 1)), 2)</f>
        <v>2104.02</v>
      </c>
    </row>
    <row r="16" spans="1:8" ht="45.00" thickBot="1" customHeight="1">
      <c r="A16" s="1" t="s">
        <v>30</v>
      </c>
      <c r="B16" s="1"/>
      <c r="C16" s="1"/>
      <c r="D16" s="10" t="s">
        <v>31</v>
      </c>
      <c r="E16" s="1" t="s">
        <v>32</v>
      </c>
      <c r="F16" s="11">
        <v>1.15</v>
      </c>
      <c r="G16" s="12">
        <v>18808.2</v>
      </c>
      <c r="H16" s="12">
        <f ca="1">ROUND(INDIRECT(ADDRESS(ROW()+(0), COLUMN()+(-2), 1))*INDIRECT(ADDRESS(ROW()+(0), COLUMN()+(-1), 1)), 2)</f>
        <v>21629.5</v>
      </c>
    </row>
    <row r="17" spans="1:8" ht="24.00" thickBot="1" customHeight="1">
      <c r="A17" s="1" t="s">
        <v>33</v>
      </c>
      <c r="B17" s="1"/>
      <c r="C17" s="1"/>
      <c r="D17" s="10" t="s">
        <v>34</v>
      </c>
      <c r="E17" s="1" t="s">
        <v>35</v>
      </c>
      <c r="F17" s="11">
        <v>0.3</v>
      </c>
      <c r="G17" s="12">
        <v>104066</v>
      </c>
      <c r="H17" s="12">
        <f ca="1">ROUND(INDIRECT(ADDRESS(ROW()+(0), COLUMN()+(-2), 1))*INDIRECT(ADDRESS(ROW()+(0), COLUMN()+(-1), 1)), 2)</f>
        <v>31219.9</v>
      </c>
    </row>
    <row r="18" spans="1:8" ht="13.50" thickBot="1" customHeight="1">
      <c r="A18" s="1" t="s">
        <v>36</v>
      </c>
      <c r="B18" s="1"/>
      <c r="C18" s="1"/>
      <c r="D18" s="10" t="s">
        <v>37</v>
      </c>
      <c r="E18" s="1" t="s">
        <v>38</v>
      </c>
      <c r="F18" s="11">
        <v>0.24</v>
      </c>
      <c r="G18" s="12">
        <v>739.94</v>
      </c>
      <c r="H18" s="12">
        <f ca="1">ROUND(INDIRECT(ADDRESS(ROW()+(0), COLUMN()+(-2), 1))*INDIRECT(ADDRESS(ROW()+(0), COLUMN()+(-1), 1)), 2)</f>
        <v>177.59</v>
      </c>
    </row>
    <row r="19" spans="1:8" ht="13.50" thickBot="1" customHeight="1">
      <c r="A19" s="1" t="s">
        <v>39</v>
      </c>
      <c r="B19" s="1"/>
      <c r="C19" s="1"/>
      <c r="D19" s="10" t="s">
        <v>40</v>
      </c>
      <c r="E19" s="1" t="s">
        <v>41</v>
      </c>
      <c r="F19" s="11">
        <v>1.05</v>
      </c>
      <c r="G19" s="12">
        <v>13569.1</v>
      </c>
      <c r="H19" s="12">
        <f ca="1">ROUND(INDIRECT(ADDRESS(ROW()+(0), COLUMN()+(-2), 1))*INDIRECT(ADDRESS(ROW()+(0), COLUMN()+(-1), 1)), 2)</f>
        <v>14247.6</v>
      </c>
    </row>
    <row r="20" spans="1:8" ht="76.50" thickBot="1" customHeight="1">
      <c r="A20" s="1" t="s">
        <v>42</v>
      </c>
      <c r="B20" s="1"/>
      <c r="C20" s="1"/>
      <c r="D20" s="10" t="s">
        <v>43</v>
      </c>
      <c r="E20" s="1" t="s">
        <v>44</v>
      </c>
      <c r="F20" s="11">
        <v>0.01</v>
      </c>
      <c r="G20" s="12">
        <v>3076.05</v>
      </c>
      <c r="H20" s="12">
        <f ca="1">ROUND(INDIRECT(ADDRESS(ROW()+(0), COLUMN()+(-2), 1))*INDIRECT(ADDRESS(ROW()+(0), COLUMN()+(-1), 1)), 2)</f>
        <v>30.76</v>
      </c>
    </row>
    <row r="21" spans="1:8" ht="24.00" thickBot="1" customHeight="1">
      <c r="A21" s="1" t="s">
        <v>45</v>
      </c>
      <c r="B21" s="1"/>
      <c r="C21" s="1"/>
      <c r="D21" s="10" t="s">
        <v>46</v>
      </c>
      <c r="E21" s="1" t="s">
        <v>47</v>
      </c>
      <c r="F21" s="11">
        <v>1</v>
      </c>
      <c r="G21" s="12">
        <v>10115.4</v>
      </c>
      <c r="H21" s="12">
        <f ca="1">ROUND(INDIRECT(ADDRESS(ROW()+(0), COLUMN()+(-2), 1))*INDIRECT(ADDRESS(ROW()+(0), COLUMN()+(-1), 1)), 2)</f>
        <v>10115.4</v>
      </c>
    </row>
    <row r="22" spans="1:8" ht="24.00" thickBot="1" customHeight="1">
      <c r="A22" s="1" t="s">
        <v>48</v>
      </c>
      <c r="B22" s="1"/>
      <c r="C22" s="1"/>
      <c r="D22" s="10" t="s">
        <v>49</v>
      </c>
      <c r="E22" s="1" t="s">
        <v>50</v>
      </c>
      <c r="F22" s="13">
        <v>0.164</v>
      </c>
      <c r="G22" s="14">
        <v>2092.97</v>
      </c>
      <c r="H22" s="14">
        <f ca="1">ROUND(INDIRECT(ADDRESS(ROW()+(0), COLUMN()+(-2), 1))*INDIRECT(ADDRESS(ROW()+(0), COLUMN()+(-1), 1)), 2)</f>
        <v>343.25</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92510.9</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0.015</v>
      </c>
      <c r="G25" s="14">
        <v>8779.49</v>
      </c>
      <c r="H25" s="14">
        <f ca="1">ROUND(INDIRECT(ADDRESS(ROW()+(0), COLUMN()+(-2), 1))*INDIRECT(ADDRESS(ROW()+(0), COLUMN()+(-1), 1)), 2)</f>
        <v>131.69</v>
      </c>
    </row>
    <row r="26" spans="1:8" ht="13.50" thickBot="1" customHeight="1">
      <c r="A26" s="15"/>
      <c r="B26" s="15"/>
      <c r="C26" s="15"/>
      <c r="D26" s="15"/>
      <c r="E26" s="15"/>
      <c r="F26" s="9" t="s">
        <v>56</v>
      </c>
      <c r="G26" s="9"/>
      <c r="H26" s="17">
        <f ca="1">ROUND(SUM(INDIRECT(ADDRESS(ROW()+(-1), COLUMN()+(0), 1))), 2)</f>
        <v>131.69</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0.124</v>
      </c>
      <c r="G28" s="12">
        <v>26625.3</v>
      </c>
      <c r="H28" s="12">
        <f ca="1">ROUND(INDIRECT(ADDRESS(ROW()+(0), COLUMN()+(-2), 1))*INDIRECT(ADDRESS(ROW()+(0), COLUMN()+(-1), 1)), 2)</f>
        <v>3301.53</v>
      </c>
    </row>
    <row r="29" spans="1:8" ht="13.50" thickBot="1" customHeight="1">
      <c r="A29" s="1" t="s">
        <v>61</v>
      </c>
      <c r="B29" s="1"/>
      <c r="C29" s="1"/>
      <c r="D29" s="10" t="s">
        <v>62</v>
      </c>
      <c r="E29" s="1" t="s">
        <v>63</v>
      </c>
      <c r="F29" s="11">
        <v>0.124</v>
      </c>
      <c r="G29" s="12">
        <v>19903</v>
      </c>
      <c r="H29" s="12">
        <f ca="1">ROUND(INDIRECT(ADDRESS(ROW()+(0), COLUMN()+(-2), 1))*INDIRECT(ADDRESS(ROW()+(0), COLUMN()+(-1), 1)), 2)</f>
        <v>2467.98</v>
      </c>
    </row>
    <row r="30" spans="1:8" ht="13.50" thickBot="1" customHeight="1">
      <c r="A30" s="1" t="s">
        <v>64</v>
      </c>
      <c r="B30" s="1"/>
      <c r="C30" s="1"/>
      <c r="D30" s="10" t="s">
        <v>65</v>
      </c>
      <c r="E30" s="1" t="s">
        <v>66</v>
      </c>
      <c r="F30" s="11">
        <v>0.394</v>
      </c>
      <c r="G30" s="12">
        <v>26625.3</v>
      </c>
      <c r="H30" s="12">
        <f ca="1">ROUND(INDIRECT(ADDRESS(ROW()+(0), COLUMN()+(-2), 1))*INDIRECT(ADDRESS(ROW()+(0), COLUMN()+(-1), 1)), 2)</f>
        <v>10490.4</v>
      </c>
    </row>
    <row r="31" spans="1:8" ht="13.50" thickBot="1" customHeight="1">
      <c r="A31" s="1" t="s">
        <v>67</v>
      </c>
      <c r="B31" s="1"/>
      <c r="C31" s="1"/>
      <c r="D31" s="10" t="s">
        <v>68</v>
      </c>
      <c r="E31" s="1" t="s">
        <v>69</v>
      </c>
      <c r="F31" s="11">
        <v>0.57</v>
      </c>
      <c r="G31" s="12">
        <v>19175.8</v>
      </c>
      <c r="H31" s="12">
        <f ca="1">ROUND(INDIRECT(ADDRESS(ROW()+(0), COLUMN()+(-2), 1))*INDIRECT(ADDRESS(ROW()+(0), COLUMN()+(-1), 1)), 2)</f>
        <v>10930.2</v>
      </c>
    </row>
    <row r="32" spans="1:8" ht="13.50" thickBot="1" customHeight="1">
      <c r="A32" s="1" t="s">
        <v>70</v>
      </c>
      <c r="B32" s="1"/>
      <c r="C32" s="1"/>
      <c r="D32" s="10" t="s">
        <v>71</v>
      </c>
      <c r="E32" s="1" t="s">
        <v>72</v>
      </c>
      <c r="F32" s="13">
        <v>0.228</v>
      </c>
      <c r="G32" s="14">
        <v>26625.3</v>
      </c>
      <c r="H32" s="14">
        <f ca="1">ROUND(INDIRECT(ADDRESS(ROW()+(0), COLUMN()+(-2), 1))*INDIRECT(ADDRESS(ROW()+(0), COLUMN()+(-1), 1)), 2)</f>
        <v>6070.56</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33260.6</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125903</v>
      </c>
      <c r="H35" s="14">
        <f ca="1">ROUND(INDIRECT(ADDRESS(ROW()+(0), COLUMN()+(-2), 1))*INDIRECT(ADDRESS(ROW()+(0), COLUMN()+(-1), 1))/100, 2)</f>
        <v>2518.06</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128421</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