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<sst xmlns="http://schemas.openxmlformats.org/spreadsheetml/2006/main" count="29" uniqueCount="29">
  <si>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</si>
  <si>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NAO030</t>
  </si>
  <si>
    <t xml:space="preserve">m²</t>
  </si>
  <si>
    <t xml:space="preserve">Aislamiento térmico entre montantes en trasdosado autoportante de placas.</t>
  </si>
  <si>
    <r>
      <rPr>
        <sz val="8.25"/>
        <color rgb="FF000000"/>
        <rFont val="Arial"/>
        <family val="2"/>
      </rPr>
      <t xml:space="preserve">Aislamiento térmico entre los montantes de la estructura portante del trasdosado autoportante de placas, formado por panel compacto de lana de vidrio hidrofugada, ECO 037 "ISOVER", de 60 mm de espesor, revestido por una de sus caras con una barrera de vapor resistente a tracción y resistente al desgarro, compuesta por un complejo de papel kraft con polietileno, resistencia térmica 1,6 m²K/W, conductividad térmica 0,037 W/(mK), colocado entre los montantes de la estructura portante.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</si>
  <si>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</si>
  <si>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</si>
  <si>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</si>
  <si>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</si>
  <si>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</si>
  <si>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</si>
  <si>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</si>
  <si>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mt16lvi030aijq</t>
  </si>
  <si>
    <t xml:space="preserve">m²</t>
  </si>
  <si>
    <t xml:space="preserve">Panel compacto de lana de vidrio hidrofugada, ECO 037 "ISOVER", de 60 mm de espesor, revestido por una de sus caras con una barrera de vapor resistente a tracción y resistente al desgarro, compuesta por un complejo de papel kraft con polietileno, resistencia térmica 1,6 m²K/W, conductividad térmica 0,037 W/(mK), Euroclase F de reacción al fuego, capacidad de absorción de agua a corto plazo &lt;=1 kg/m² y factor de resistencia a la difusión del vapor de agua 1.</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</si>
  <si>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</si>
  <si>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</si>
  <si>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</si>
  <si>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</si>
  <si>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</si>
  <si>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</si>
  <si>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</si>
  <si>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</si>
  <si>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</si>
  <si>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</si>
  <si>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</si>
  <si>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</si>
  <si>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$ 664,88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</si>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</sst>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5.78"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1.05</v>
      </c>
      <c r="G10" s="14">
        <v>27206.8</v>
      </c>
      <c r="H10" s="14">
        <f ca="1">ROUND(INDIRECT(ADDRESS(ROW()+(0), COLUMN()+(-2), 1))*INDIRECT(ADDRESS(ROW()+(0), COLUMN()+(-1), 1)), 2)</f>
        <v>28567.2</v>
      </c>
    </row>
    <row r="11" spans="1:8" ht="13.50" thickBot="1" customHeight="1">
      <c r="A11" s="15"/>
      <c r="B11" s="15"/>
      <c r="C11" s="15"/>
      <c r="D11" s="15"/>
      <c r="E11" s="15"/>
      <c r="F11" s="9" t="s">
        <v>15</v>
      </c>
      <c r="G11" s="9"/>
      <c r="H11" s="17">
        <f ca="1">ROUND(SUM(INDIRECT(ADDRESS(ROW()+(-1), COLUMN()+(0), 1))), 2)</f>
        <v>28567.2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0.113</v>
      </c>
      <c r="G13" s="13">
        <v>26179.2</v>
      </c>
      <c r="H13" s="13">
        <f ca="1">ROUND(INDIRECT(ADDRESS(ROW()+(0), COLUMN()+(-2), 1))*INDIRECT(ADDRESS(ROW()+(0), COLUMN()+(-1), 1)), 2)</f>
        <v>2958.25</v>
      </c>
    </row>
    <row r="14" spans="1:8" ht="13.50" thickBot="1" customHeight="1">
      <c r="A14" s="1" t="s">
        <v>20</v>
      </c>
      <c r="B14" s="1"/>
      <c r="C14" s="10" t="s">
        <v>21</v>
      </c>
      <c r="D14" s="10"/>
      <c r="E14" s="1" t="s">
        <v>22</v>
      </c>
      <c r="F14" s="12">
        <v>0.056</v>
      </c>
      <c r="G14" s="14">
        <v>19044.7</v>
      </c>
      <c r="H14" s="14">
        <f ca="1">ROUND(INDIRECT(ADDRESS(ROW()+(0), COLUMN()+(-2), 1))*INDIRECT(ADDRESS(ROW()+(0), COLUMN()+(-1), 1)), 2)</f>
        <v>1066.5</v>
      </c>
    </row>
    <row r="15" spans="1:8" ht="13.50" thickBot="1" customHeight="1">
      <c r="A15" s="15"/>
      <c r="B15" s="15"/>
      <c r="C15" s="15"/>
      <c r="D15" s="15"/>
      <c r="E15" s="15"/>
      <c r="F15" s="9" t="s">
        <v>23</v>
      </c>
      <c r="G15" s="9"/>
      <c r="H15" s="17">
        <f ca="1">ROUND(SUM(INDIRECT(ADDRESS(ROW()+(-1), COLUMN()+(0), 1)),INDIRECT(ADDRESS(ROW()+(-2), COLUMN()+(0), 1))), 2)</f>
        <v>4024.75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32591.9</v>
      </c>
      <c r="H17" s="14">
        <f ca="1">ROUND(INDIRECT(ADDRESS(ROW()+(0), COLUMN()+(-2), 1))*INDIRECT(ADDRESS(ROW()+(0), COLUMN()+(-1), 1))/100, 2)</f>
        <v>651.84</v>
      </c>
    </row>
    <row r="18" spans="1:8" ht="13.50" thickBot="1" customHeight="1">
      <c r="A18" s="21" t="s">
        <v>27</v>
      </c>
      <c r="B18" s="21"/>
      <c r="C18" s="22"/>
      <c r="D18" s="22"/>
      <c r="E18" s="23"/>
      <c r="F18" s="24" t="s">
        <v>28</v>
      </c>
      <c r="G18" s="25"/>
      <c r="H18" s="26">
        <f ca="1">ROUND(SUM(INDIRECT(ADDRESS(ROW()+(-1), COLUMN()+(0), 1)),INDIRECT(ADDRESS(ROW()+(-3), COLUMN()+(0), 1)),INDIRECT(ADDRESS(ROW()+(-7), COLUMN()+(0), 1))), 2)</f>
        <v>33243.8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