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<sst xmlns="http://schemas.openxmlformats.org/spreadsheetml/2006/main" count="35" uniqueCount="35">
  <si>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</si>
  <si>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NBD030</t>
  </si>
  <si>
    <t xml:space="preserve">m²</t>
  </si>
  <si>
    <t xml:space="preserve">Aislamiento acústico a ruido aéreo bajo losa, con paneles de lana mineral.</t>
  </si>
  <si>
    <r>
      <rPr>
        <sz val="8.25"/>
        <color rgb="FF000000"/>
        <rFont val="Arial"/>
        <family val="2"/>
      </rPr>
      <t xml:space="preserve">Aislamiento acústico a ruido aéreo bajo losa, con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Hz. Colocado a tope y con fijaciones mecánicas. Incluso banda autoadhesiva desolidarizante,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</si>
  <si>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</si>
  <si>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</si>
  <si>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</si>
  <si>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</si>
  <si>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</si>
  <si>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</si>
  <si>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</si>
  <si>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mt16lvi030afsv</t>
  </si>
  <si>
    <t xml:space="preserve">m²</t>
  </si>
  <si>
    <t xml:space="preserve">Manta de lana mineral, Ecovent® 034 "ISOVER", de 120 mm de espesor, revestida por una de sus caras con un tejido de vidrio negro (tejido Neto), suministrado en rollos, resistencia térmica 3,4 m²K/W, conductividad térmica 0,034 W/(mK) coeficiente de absorción acústica medio 1 para una frecuencia de 500 Hz, Euroclase A1 de reacción al fuego, capacidad de absorción de agua a corto plazo &lt;=1 kg/m² y factor de resistencia a la difusión del vapor de agua 1.</t>
  </si>
  <si>
    <t xml:space="preserve">mt16aaa020ac</t>
  </si>
  <si>
    <t xml:space="preserve">Ud</t>
  </si>
  <si>
    <t xml:space="preserve">Fijación mecánica para paneles aislantes de lana mineral, colocados directamente sobre la superficie soporte.</t>
  </si>
  <si>
    <t xml:space="preserve">mt16ptc060a</t>
  </si>
  <si>
    <t xml:space="preserve">m</t>
  </si>
  <si>
    <t xml:space="preserve">Banda autoadhesiva desolidarizante, de 50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</si>
  <si>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</si>
  <si>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</si>
  <si>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</si>
  <si>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</si>
  <si>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</si>
  <si>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</si>
  <si>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</si>
  <si>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</si>
  <si>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</si>
  <si>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</si>
  <si>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</si>
  <si>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</si>
  <si>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$ 13.798,43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</si>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</sst>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0.55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88056.5</v>
      </c>
      <c r="G10" s="12">
        <f ca="1">ROUND(INDIRECT(ADDRESS(ROW()+(0), COLUMN()+(-2), 1))*INDIRECT(ADDRESS(ROW()+(0), COLUMN()+(-1), 1)), 2)</f>
        <v>92459.4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760.63</v>
      </c>
      <c r="G11" s="12">
        <f ca="1">ROUND(INDIRECT(ADDRESS(ROW()+(0), COLUMN()+(-2), 1))*INDIRECT(ADDRESS(ROW()+(0), COLUMN()+(-1), 1)), 2)</f>
        <v>760.63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1.05</v>
      </c>
      <c r="F12" s="14">
        <v>5278.13</v>
      </c>
      <c r="G12" s="14">
        <f ca="1">ROUND(INDIRECT(ADDRESS(ROW()+(0), COLUMN()+(-2), 1))*INDIRECT(ADDRESS(ROW()+(0), COLUMN()+(-1), 1)), 2)</f>
        <v>5542.04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98762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0.135</v>
      </c>
      <c r="F15" s="12">
        <v>26179.2</v>
      </c>
      <c r="G15" s="12">
        <f ca="1">ROUND(INDIRECT(ADDRESS(ROW()+(0), COLUMN()+(-2), 1))*INDIRECT(ADDRESS(ROW()+(0), COLUMN()+(-1), 1)), 2)</f>
        <v>3534.19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0.135</v>
      </c>
      <c r="F16" s="14">
        <v>19044.7</v>
      </c>
      <c r="G16" s="14">
        <f ca="1">ROUND(INDIRECT(ADDRESS(ROW()+(0), COLUMN()+(-2), 1))*INDIRECT(ADDRESS(ROW()+(0), COLUMN()+(-1), 1)), 2)</f>
        <v>2571.03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6105.22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104867</v>
      </c>
      <c r="G19" s="14">
        <f ca="1">ROUND(INDIRECT(ADDRESS(ROW()+(0), COLUMN()+(-2), 1))*INDIRECT(ADDRESS(ROW()+(0), COLUMN()+(-1), 1))/100, 2)</f>
        <v>2097.35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106965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