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<sst xmlns="http://schemas.openxmlformats.org/spreadsheetml/2006/main" count="79" uniqueCount="79">
  <si>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</si>
  <si>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QDB011</t>
  </si>
  <si>
    <t xml:space="preserve">m²</t>
  </si>
  <si>
    <t xml:space="preserve">Cubierta plana no transitable, no ventilada, con grava, tipo convencional. Impermeabilización con mantos asfálticos, tipo monocapa mejorada.</t>
  </si>
  <si>
    <r>
      <rPr>
        <sz val="8.25"/>
        <color rgb="FF000000"/>
        <rFont val="Arial"/>
        <family val="2"/>
      </rPr>
      <t xml:space="preserve">Cubierta plana no transitable, no ventilada, con grava, tipo convencional,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de espuma de poliisocianurato soldable, de 40 mm de espesor; IMPERMEABILIZACIÓN: tipo monocapa, adherida, formada por un manto de betún modificado con elastómero SBS, de 3,5 mm de espesor, con armadura de fieltro de poliéster no tejido de 160 g/m², totalmente adherido con soplete;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</si>
  <si>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</si>
  <si>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</si>
  <si>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</si>
  <si>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</si>
  <si>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</si>
  <si>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</si>
  <si>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</si>
  <si>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</si>
  <si>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</si>
  <si>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</si>
  <si>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</si>
  <si>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</si>
  <si>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</si>
  <si>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</si>
  <si>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</si>
  <si>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</si>
  <si>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</si>
  <si>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</si>
  <si>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</si>
  <si>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</si>
  <si>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</si>
  <si>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</si>
  <si>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</si>
  <si>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</si>
  <si>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</si>
  <si>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</si>
  <si>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</si>
  <si>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</si>
  <si>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mt16pol020a</t>
  </si>
  <si>
    <t xml:space="preserve">m²</t>
  </si>
  <si>
    <t xml:space="preserve">Panel de espuma de poliisocianurato soldable, de 40 mm de espesor, resistencia a compresión 175 kPa, resistencia térmica 1,4 m²K/W, conductividad térmica 0,028 W/(mK), protegido superiormente con velo de vidrio con acabado asfáltico e inferiormente con velo de vidrio, Euroclase B-s2, d0 de reacción al fuego.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</si>
  <si>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</si>
  <si>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</si>
  <si>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</si>
  <si>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</si>
  <si>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</si>
  <si>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Manto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</si>
  <si>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</si>
  <si>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</si>
  <si>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</si>
  <si>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</si>
  <si>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</si>
  <si>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</si>
  <si>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</si>
  <si>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</si>
  <si>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</si>
  <si>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</si>
  <si>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</si>
  <si>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</si>
  <si>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</si>
  <si>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</si>
  <si>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</si>
  <si>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</si>
  <si>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</si>
  <si>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</si>
  <si>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</si>
  <si>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</si>
  <si>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</si>
  <si>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</si>
  <si>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</si>
  <si>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</si>
  <si>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</si>
  <si>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</si>
  <si>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</si>
  <si>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</si>
  <si>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</si>
  <si>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</si>
  <si>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</si>
  <si>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</si>
  <si>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</si>
  <si>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</si>
  <si>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</si>
  <si>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$ 43.138,51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</si>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</sst>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85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373525</v>
      </c>
      <c r="H11" s="12">
        <f ca="1">ROUND(INDIRECT(ADDRESS(ROW()+(0), COLUMN()+(-2), 1))*INDIRECT(ADDRESS(ROW()+(0), COLUMN()+(-1), 1)), 2)</f>
        <v>37352.5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57321.6</v>
      </c>
      <c r="H17" s="12">
        <f ca="1">ROUND(INDIRECT(ADDRESS(ROW()+(0), COLUMN()+(-2), 1))*INDIRECT(ADDRESS(ROW()+(0), COLUMN()+(-1), 1)), 2)</f>
        <v>60187.7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37380.1</v>
      </c>
      <c r="H18" s="12">
        <f ca="1">ROUND(INDIRECT(ADDRESS(ROW()+(0), COLUMN()+(-2), 1))*INDIRECT(ADDRESS(ROW()+(0), COLUMN()+(-1), 1)), 2)</f>
        <v>41118.1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18428.3</v>
      </c>
      <c r="H19" s="12">
        <f ca="1">ROUND(INDIRECT(ADDRESS(ROW()+(0), COLUMN()+(-2), 1))*INDIRECT(ADDRESS(ROW()+(0), COLUMN()+(-1), 1)), 2)</f>
        <v>20271.1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5025.9</v>
      </c>
      <c r="H20" s="12">
        <f ca="1">ROUND(INDIRECT(ADDRESS(ROW()+(0), COLUMN()+(-2), 1))*INDIRECT(ADDRESS(ROW()+(0), COLUMN()+(-1), 1)), 2)</f>
        <v>5277.2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0.18</v>
      </c>
      <c r="G21" s="14">
        <v>54288.5</v>
      </c>
      <c r="H21" s="14">
        <f ca="1">ROUND(INDIRECT(ADDRESS(ROW()+(0), COLUMN()+(-2), 1))*INDIRECT(ADDRESS(ROW()+(0), COLUMN()+(-1), 1)), 2)</f>
        <v>9771.94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186341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0.028</v>
      </c>
      <c r="G24" s="14">
        <v>8706.88</v>
      </c>
      <c r="H24" s="14">
        <f ca="1">ROUND(INDIRECT(ADDRESS(ROW()+(0), COLUMN()+(-2), 1))*INDIRECT(ADDRESS(ROW()+(0), COLUMN()+(-1), 1)), 2)</f>
        <v>243.79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243.79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0.186</v>
      </c>
      <c r="G27" s="12">
        <v>25476.9</v>
      </c>
      <c r="H27" s="12">
        <f ca="1">ROUND(INDIRECT(ADDRESS(ROW()+(0), COLUMN()+(-2), 1))*INDIRECT(ADDRESS(ROW()+(0), COLUMN()+(-1), 1)), 2)</f>
        <v>4738.71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0.632</v>
      </c>
      <c r="G28" s="12">
        <v>18348.8</v>
      </c>
      <c r="H28" s="12">
        <f ca="1">ROUND(INDIRECT(ADDRESS(ROW()+(0), COLUMN()+(-2), 1))*INDIRECT(ADDRESS(ROW()+(0), COLUMN()+(-1), 1)), 2)</f>
        <v>11596.4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0.135</v>
      </c>
      <c r="G29" s="12">
        <v>25476.9</v>
      </c>
      <c r="H29" s="12">
        <f ca="1">ROUND(INDIRECT(ADDRESS(ROW()+(0), COLUMN()+(-2), 1))*INDIRECT(ADDRESS(ROW()+(0), COLUMN()+(-1), 1)), 2)</f>
        <v>3439.38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0.135</v>
      </c>
      <c r="G30" s="12">
        <v>19044.7</v>
      </c>
      <c r="H30" s="12">
        <f ca="1">ROUND(INDIRECT(ADDRESS(ROW()+(0), COLUMN()+(-2), 1))*INDIRECT(ADDRESS(ROW()+(0), COLUMN()+(-1), 1)), 2)</f>
        <v>2571.03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0.056</v>
      </c>
      <c r="G31" s="12">
        <v>26179.2</v>
      </c>
      <c r="H31" s="12">
        <f ca="1">ROUND(INDIRECT(ADDRESS(ROW()+(0), COLUMN()+(-2), 1))*INDIRECT(ADDRESS(ROW()+(0), COLUMN()+(-1), 1)), 2)</f>
        <v>1466.03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3">
        <v>0.056</v>
      </c>
      <c r="G32" s="14">
        <v>19044.7</v>
      </c>
      <c r="H32" s="14">
        <f ca="1">ROUND(INDIRECT(ADDRESS(ROW()+(0), COLUMN()+(-2), 1))*INDIRECT(ADDRESS(ROW()+(0), COLUMN()+(-1), 1)), 2)</f>
        <v>1066.5</v>
      </c>
    </row>
    <row r="33" spans="1:8" ht="13.50" thickBot="1" customHeight="1">
      <c r="A33" s="15"/>
      <c r="B33" s="15"/>
      <c r="C33" s="15"/>
      <c r="D33" s="15"/>
      <c r="E33" s="15"/>
      <c r="F33" s="9" t="s">
        <v>73</v>
      </c>
      <c r="G33" s="9"/>
      <c r="H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24878.1</v>
      </c>
    </row>
    <row r="34" spans="1:8" ht="13.50" thickBot="1" customHeight="1">
      <c r="A34" s="15">
        <v>4</v>
      </c>
      <c r="B34" s="15"/>
      <c r="C34" s="15"/>
      <c r="D34" s="15"/>
      <c r="E34" s="18" t="s">
        <v>74</v>
      </c>
      <c r="F34" s="18"/>
      <c r="G34" s="15"/>
      <c r="H34" s="15"/>
    </row>
    <row r="35" spans="1:8" ht="13.50" thickBot="1" customHeight="1">
      <c r="A35" s="19"/>
      <c r="B35" s="19"/>
      <c r="C35" s="20" t="s">
        <v>75</v>
      </c>
      <c r="D35" s="20"/>
      <c r="E35" s="19" t="s">
        <v>76</v>
      </c>
      <c r="F35" s="13">
        <v>2</v>
      </c>
      <c r="G35" s="14">
        <f ca="1">ROUND(SUM(INDIRECT(ADDRESS(ROW()+(-2), COLUMN()+(1), 1)),INDIRECT(ADDRESS(ROW()+(-10), COLUMN()+(1), 1)),INDIRECT(ADDRESS(ROW()+(-13), COLUMN()+(1), 1))), 2)</f>
        <v>211463</v>
      </c>
      <c r="H35" s="14">
        <f ca="1">ROUND(INDIRECT(ADDRESS(ROW()+(0), COLUMN()+(-2), 1))*INDIRECT(ADDRESS(ROW()+(0), COLUMN()+(-1), 1))/100, 2)</f>
        <v>4229.27</v>
      </c>
    </row>
    <row r="36" spans="1:8" ht="13.50" thickBot="1" customHeight="1">
      <c r="A36" s="21" t="s">
        <v>77</v>
      </c>
      <c r="B36" s="21"/>
      <c r="C36" s="22"/>
      <c r="D36" s="22"/>
      <c r="E36" s="23"/>
      <c r="F36" s="24" t="s">
        <v>78</v>
      </c>
      <c r="G36" s="25"/>
      <c r="H36" s="26">
        <f ca="1">ROUND(SUM(INDIRECT(ADDRESS(ROW()+(-1), COLUMN()+(0), 1)),INDIRECT(ADDRESS(ROW()+(-3), COLUMN()+(0), 1)),INDIRECT(ADDRESS(ROW()+(-11), COLUMN()+(0), 1)),INDIRECT(ADDRESS(ROW()+(-14), COLUMN()+(0), 1))), 2)</f>
        <v>215693</v>
      </c>
    </row>
  </sheetData>
  <mergeCells count="6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F33:G33"/>
    <mergeCell ref="A34:B34"/>
    <mergeCell ref="C34:D34"/>
    <mergeCell ref="E34:F34"/>
    <mergeCell ref="A35:B35"/>
    <mergeCell ref="C35:D35"/>
    <mergeCell ref="A36:E36"/>
    <mergeCell ref="F36:G36"/>
  </mergeCells>
  <pageMargins left="0.147638" right="0.147638" top="0.206693" bottom="0.206693" header="0.0" footer="0.0"/>
  <pageSetup paperSize="9" orientation="portrait"/>
  <rowBreaks count="0" manualBreakCount="0">
    </rowBreaks>
</worksheet>
</file>