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<sst xmlns="http://schemas.openxmlformats.org/spreadsheetml/2006/main" count="53" uniqueCount="53">
  <si>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</si>
  <si>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QDD050</t>
  </si>
  <si>
    <t xml:space="preserve">m²</t>
  </si>
  <si>
    <t xml:space="preserve">Cubierta plana no transitable, no ventilada, Deck, tipo convencional.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</si>
  <si>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Deck con fijación mecánica, tipo convencional, pendiente del 1% al 15%. SOPORTE BASE: perfil nervado autoportante de lámina de acero galvanizado S 280 de 0,7 mm de espesor, acabado liso, con 3 nervios de 50 mm de altura separados 260 mm; AISLAMIENTO TÉRMICO: panel rígido de lana de roca hidrofugada, Alphatoit "ISOVER"; IMPERMEABILIZACIÓN: tipo monocapa, fijada mecánicamente, formada por una lámina impermeabilizante flexible de PVC-P, (fv), de 1,2 mm de espesor, con armadura de velo de fibra de vidrio, y con resistencia a la intemperie, fijada en solapes y bordes mediante soldadura termoplástica; FIJACIONES MECÁNICAS: tornillos de acero de 6 mm de diámetro y 65 mm de longitud, con tratamiento anticorrosión, chazo y arandela de reparto de 40x40 mm (3 ud/m²).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</si>
  <si>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</si>
  <si>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</si>
  <si>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</si>
  <si>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</si>
  <si>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</si>
  <si>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</si>
  <si>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</si>
  <si>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mt13ccg200ac</t>
  </si>
  <si>
    <t xml:space="preserve">m²</t>
  </si>
  <si>
    <t xml:space="preserve">Perfil nervado autoportante de lámina de acero galvanizado S 280 de 0,7 mm de espesor, acabado liso, con 3 nervios de 50 mm de altura separados 260 mm, inercia 18 cm4 y masa superficial 5,5 kg/m².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</si>
  <si>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</si>
  <si>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</si>
  <si>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</si>
  <si>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</si>
  <si>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</si>
  <si>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</si>
  <si>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</si>
  <si>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</si>
  <si>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</si>
  <si>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mt14lga100a</t>
  </si>
  <si>
    <t xml:space="preserve">Ud</t>
  </si>
  <si>
    <t xml:space="preserve">Tornillo de acero de 6 mm de diámetro y 65 mm de longitud, con tratamiento anticorrosión, chazo y arandela de reparto de 40x40 mm.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</si>
  <si>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</si>
  <si>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</si>
  <si>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</si>
  <si>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</si>
  <si>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</si>
  <si>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</si>
  <si>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</si>
  <si>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</si>
  <si>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</si>
  <si>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</si>
  <si>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</si>
  <si>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</si>
  <si>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</si>
  <si>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</si>
  <si>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</si>
  <si>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</si>
  <si>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</si>
  <si>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</si>
  <si>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</si>
  <si>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</si>
  <si>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</si>
  <si>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</si>
  <si>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</si>
  <si>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</si>
  <si>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$ 73.527,16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</si>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</sst>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22368.7</v>
      </c>
      <c r="H10" s="12">
        <f ca="1">ROUND(INDIRECT(ADDRESS(ROW()+(0), COLUMN()+(-2), 1))*INDIRECT(ADDRESS(ROW()+(0), COLUMN()+(-1), 1)), 2)</f>
        <v>24605.6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81327.9</v>
      </c>
      <c r="H11" s="12">
        <f ca="1">ROUND(INDIRECT(ADDRESS(ROW()+(0), COLUMN()+(-2), 1))*INDIRECT(ADDRESS(ROW()+(0), COLUMN()+(-1), 1)), 2)</f>
        <v>85394.4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936.15</v>
      </c>
      <c r="H12" s="12">
        <f ca="1">ROUND(INDIRECT(ADDRESS(ROW()+(0), COLUMN()+(-2), 1))*INDIRECT(ADDRESS(ROW()+(0), COLUMN()+(-1), 1)), 2)</f>
        <v>936.15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58743.1</v>
      </c>
      <c r="H13" s="12">
        <f ca="1">ROUND(INDIRECT(ADDRESS(ROW()+(0), COLUMN()+(-2), 1))*INDIRECT(ADDRESS(ROW()+(0), COLUMN()+(-1), 1)), 2)</f>
        <v>61680.2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971.51</v>
      </c>
      <c r="H14" s="14">
        <f ca="1">ROUND(INDIRECT(ADDRESS(ROW()+(0), COLUMN()+(-2), 1))*INDIRECT(ADDRESS(ROW()+(0), COLUMN()+(-1), 1)), 2)</f>
        <v>2914.53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175531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0.169</v>
      </c>
      <c r="G17" s="12">
        <v>26179.2</v>
      </c>
      <c r="H17" s="12">
        <f ca="1">ROUND(INDIRECT(ADDRESS(ROW()+(0), COLUMN()+(-2), 1))*INDIRECT(ADDRESS(ROW()+(0), COLUMN()+(-1), 1)), 2)</f>
        <v>4424.28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0.169</v>
      </c>
      <c r="G18" s="12">
        <v>19044.7</v>
      </c>
      <c r="H18" s="12">
        <f ca="1">ROUND(INDIRECT(ADDRESS(ROW()+(0), COLUMN()+(-2), 1))*INDIRECT(ADDRESS(ROW()+(0), COLUMN()+(-1), 1)), 2)</f>
        <v>3218.55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0.056</v>
      </c>
      <c r="G19" s="12">
        <v>26179.2</v>
      </c>
      <c r="H19" s="12">
        <f ca="1">ROUND(INDIRECT(ADDRESS(ROW()+(0), COLUMN()+(-2), 1))*INDIRECT(ADDRESS(ROW()+(0), COLUMN()+(-1), 1)), 2)</f>
        <v>1466.03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0.056</v>
      </c>
      <c r="G20" s="12">
        <v>19044.7</v>
      </c>
      <c r="H20" s="12">
        <f ca="1">ROUND(INDIRECT(ADDRESS(ROW()+(0), COLUMN()+(-2), 1))*INDIRECT(ADDRESS(ROW()+(0), COLUMN()+(-1), 1)), 2)</f>
        <v>1066.5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0.135</v>
      </c>
      <c r="G21" s="12">
        <v>25476.9</v>
      </c>
      <c r="H21" s="12">
        <f ca="1">ROUND(INDIRECT(ADDRESS(ROW()+(0), COLUMN()+(-2), 1))*INDIRECT(ADDRESS(ROW()+(0), COLUMN()+(-1), 1)), 2)</f>
        <v>3439.38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0.135</v>
      </c>
      <c r="G22" s="14">
        <v>19044.7</v>
      </c>
      <c r="H22" s="14">
        <f ca="1">ROUND(INDIRECT(ADDRESS(ROW()+(0), COLUMN()+(-2), 1))*INDIRECT(ADDRESS(ROW()+(0), COLUMN()+(-1), 1)), 2)</f>
        <v>2571.03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16185.8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191717</v>
      </c>
      <c r="H25" s="14">
        <f ca="1">ROUND(INDIRECT(ADDRESS(ROW()+(0), COLUMN()+(-2), 1))*INDIRECT(ADDRESS(ROW()+(0), COLUMN()+(-1), 1))/100, 2)</f>
        <v>3834.33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195551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