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<sst xmlns="http://schemas.openxmlformats.org/spreadsheetml/2006/main" count="35" uniqueCount="35">
  <si>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</si>
  <si>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TPH010</t>
  </si>
  <si>
    <t xml:space="preserve">Ud</t>
  </si>
  <si>
    <t xml:space="preserve">Bolardo fijo, de acero corten.</t>
  </si>
  <si>
    <r>
      <rPr>
        <sz val="8.25"/>
        <color rgb="FF000000"/>
        <rFont val="Arial"/>
        <family val="2"/>
      </rPr>
      <t xml:space="preserve">Bolardo fijo modelo Táctil "SANTA &amp; COLE", de 90 cm de altura, de plancha de acero corten acabado granallado silueteada mediante oxicorte, fijado a una base de concreto f'c=210 kg/cm² (21 MPa), clase de exposición F0 S0 P0 C0, tamaño máximo del agregado 19 mm, manejabilidad plástica con aglomerante hidráulico, compuesto por cementos de alta resistencia y aditivos específicos, de fraguado rápido, y elementos de anclaje.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</si>
  <si>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</si>
  <si>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</si>
  <si>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</si>
  <si>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</si>
  <si>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</si>
  <si>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</si>
  <si>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</si>
  <si>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mt52hsc010a</t>
  </si>
  <si>
    <t xml:space="preserve">Ud</t>
  </si>
  <si>
    <t xml:space="preserve">Bolardo fijo modelo Táctil "SANTA &amp; COLE", de 90 cm de altura, de plancha de acero corten acabado granallado silueteada mediante oxicorte, incluso pernos de anclaje.</t>
  </si>
  <si>
    <t xml:space="preserve">mt10hmf050qde</t>
  </si>
  <si>
    <t xml:space="preserve">m³</t>
  </si>
  <si>
    <t xml:space="preserve">Concreto simple f'c=210 kg/cm² (21 MPa), clase de exposición F0 S0 P0 C0, tamaño máximo del agregado 19 mm, manejabilidad blanda, fabricado en planta, según NSR-10 y ACI 318.</t>
  </si>
  <si>
    <t xml:space="preserve">mt09amp010a</t>
  </si>
  <si>
    <t xml:space="preserve">kg</t>
  </si>
  <si>
    <t xml:space="preserve">Aglomerante hidráulico, compuesto por cementos de alta resistencia y aditivos específicos, de fraguado rápido.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</si>
  <si>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</si>
  <si>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</si>
  <si>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</si>
  <si>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</si>
  <si>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</si>
  <si>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</si>
  <si>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</si>
  <si>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</si>
  <si>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</si>
  <si>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</si>
  <si>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</si>
  <si>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</si>
  <si>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$ 402.272,82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</si>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</sst>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781287</v>
      </c>
      <c r="G10" s="12">
        <f ca="1">ROUND(INDIRECT(ADDRESS(ROW()+(0), COLUMN()+(-2), 1))*INDIRECT(ADDRESS(ROW()+(0), COLUMN()+(-1), 1)), 2)</f>
        <v>781287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326424</v>
      </c>
      <c r="G11" s="12">
        <f ca="1">ROUND(INDIRECT(ADDRESS(ROW()+(0), COLUMN()+(-2), 1))*INDIRECT(ADDRESS(ROW()+(0), COLUMN()+(-1), 1)), 2)</f>
        <v>81606.1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1341.78</v>
      </c>
      <c r="G12" s="14">
        <f ca="1">ROUND(INDIRECT(ADDRESS(ROW()+(0), COLUMN()+(-2), 1))*INDIRECT(ADDRESS(ROW()+(0), COLUMN()+(-1), 1)), 2)</f>
        <v>268.36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863161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0.745</v>
      </c>
      <c r="F15" s="12">
        <v>25476.9</v>
      </c>
      <c r="G15" s="12">
        <f ca="1">ROUND(INDIRECT(ADDRESS(ROW()+(0), COLUMN()+(-2), 1))*INDIRECT(ADDRESS(ROW()+(0), COLUMN()+(-1), 1)), 2)</f>
        <v>18980.3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0.745</v>
      </c>
      <c r="F16" s="14">
        <v>19044.7</v>
      </c>
      <c r="G16" s="14">
        <f ca="1">ROUND(INDIRECT(ADDRESS(ROW()+(0), COLUMN()+(-2), 1))*INDIRECT(ADDRESS(ROW()+(0), COLUMN()+(-1), 1)), 2)</f>
        <v>14188.3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33168.6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896330</v>
      </c>
      <c r="G19" s="14">
        <f ca="1">ROUND(INDIRECT(ADDRESS(ROW()+(0), COLUMN()+(-2), 1))*INDIRECT(ADDRESS(ROW()+(0), COLUMN()+(-1), 1))/100, 2)</f>
        <v>17926.6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914256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