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<sst xmlns="http://schemas.openxmlformats.org/spreadsheetml/2006/main" count="103" uniqueCount="103">
  <si>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</si>
  <si>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QAD030</t>
  </si>
  <si>
    <t xml:space="preserve">m²</t>
  </si>
  <si>
    <t xml:space="preserve">Cubierta plana transitable, no ventilada, con piso fijo, tipo convencional, para uso deportivo. Impermeabilización con láminas de poliolefinas, tipo monocapa.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</si>
  <si>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BARRERA DE VAPOR: film de polietileno; AISLAMIENTO TÉRMICO: panel rígido de poliestireno extruido, de superficie lisa y mecanizado lateral a media madera, de 50 mm de espesor, resistencia a compresión &gt;= 300 kPa;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impermeabilizante, desolidarizante y difusora de vapor de agua de polietileno con estructura cuadriculada, de 3 mm de espesor, Schlüter-DITRA 30M "SCHLÜTER-SYSTEMS", fijada al soporte en toda su superficie mediante adhesivo cementoso mejorado C2 E, juntas con banda de sellado Schlüter-KERDI-KEBA fijada con adhesivo bicomponente Schlüter-KERDI-COLL-L, y solapes fijados con adhesivo bicomponente Schlüter-KERDI-COLL-L;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</si>
  <si>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</si>
  <si>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</si>
  <si>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</si>
  <si>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</si>
  <si>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</si>
  <si>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</si>
  <si>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</si>
  <si>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</si>
  <si>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</si>
  <si>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</si>
  <si>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</si>
  <si>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</si>
  <si>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</si>
  <si>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</si>
  <si>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</si>
  <si>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</si>
  <si>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</si>
  <si>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</si>
  <si>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</si>
  <si>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</si>
  <si>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</si>
  <si>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</si>
  <si>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</si>
  <si>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</si>
  <si>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</si>
  <si>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</si>
  <si>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</si>
  <si>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</si>
  <si>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mt15var010a</t>
  </si>
  <si>
    <t xml:space="preserve">m²</t>
  </si>
  <si>
    <t xml:space="preserve">Barrera de vapor de film de polietileno de baja densidad (LDPE), de 0,1 mm de espesor y 100 g/m² de masa superficial.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</si>
  <si>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</si>
  <si>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</si>
  <si>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</si>
  <si>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</si>
  <si>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</si>
  <si>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</si>
  <si>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</si>
  <si>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</si>
  <si>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</si>
  <si>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</si>
  <si>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</si>
  <si>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</si>
  <si>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</si>
  <si>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</si>
  <si>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</si>
  <si>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</si>
  <si>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</si>
  <si>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</si>
  <si>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</si>
  <si>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</si>
  <si>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</si>
  <si>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</si>
  <si>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</si>
  <si>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</si>
  <si>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</si>
  <si>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</si>
  <si>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</si>
  <si>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</si>
  <si>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</si>
  <si>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</si>
  <si>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</si>
  <si>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</si>
  <si>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</si>
  <si>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</si>
  <si>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</si>
  <si>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</si>
  <si>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</si>
  <si>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</si>
  <si>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</si>
  <si>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</si>
  <si>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</si>
  <si>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</si>
  <si>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</si>
  <si>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</si>
  <si>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</si>
  <si>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</si>
  <si>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</si>
  <si>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</si>
  <si>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</si>
  <si>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</si>
  <si>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</si>
  <si>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</si>
  <si>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</si>
  <si>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</si>
  <si>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</si>
  <si>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</si>
  <si>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</si>
  <si>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</si>
  <si>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</si>
  <si>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</si>
  <si>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</si>
  <si>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</si>
  <si>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</si>
  <si>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</si>
  <si>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</si>
  <si>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$ 105.439,19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</si>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</sst>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0.016</v>
      </c>
      <c r="G14" s="12">
        <v>3281.16</v>
      </c>
      <c r="H14" s="12">
        <f ca="1">ROUND(INDIRECT(ADDRESS(ROW()+(0), COLUMN()+(-2), 1))*INDIRECT(ADDRESS(ROW()+(0), COLUMN()+(-1), 1)), 2)</f>
        <v>52.5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0.13</v>
      </c>
      <c r="G15" s="12">
        <v>45136</v>
      </c>
      <c r="H15" s="12">
        <f ca="1">ROUND(INDIRECT(ADDRESS(ROW()+(0), COLUMN()+(-2), 1))*INDIRECT(ADDRESS(ROW()+(0), COLUMN()+(-1), 1)), 2)</f>
        <v>5867.68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20</v>
      </c>
      <c r="G16" s="12">
        <v>483.43</v>
      </c>
      <c r="H16" s="12">
        <f ca="1">ROUND(INDIRECT(ADDRESS(ROW()+(0), COLUMN()+(-2), 1))*INDIRECT(ADDRESS(ROW()+(0), COLUMN()+(-1), 1)), 2)</f>
        <v>9668.6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2">
        <v>3249.58</v>
      </c>
      <c r="H17" s="12">
        <f ca="1">ROUND(INDIRECT(ADDRESS(ROW()+(0), COLUMN()+(-2), 1))*INDIRECT(ADDRESS(ROW()+(0), COLUMN()+(-1), 1)), 2)</f>
        <v>3412.06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57391.8</v>
      </c>
      <c r="H18" s="12">
        <f ca="1">ROUND(INDIRECT(ADDRESS(ROW()+(0), COLUMN()+(-2), 1))*INDIRECT(ADDRESS(ROW()+(0), COLUMN()+(-1), 1)), 2)</f>
        <v>60261.4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3664.72</v>
      </c>
      <c r="H19" s="12">
        <f ca="1">ROUND(INDIRECT(ADDRESS(ROW()+(0), COLUMN()+(-2), 1))*INDIRECT(ADDRESS(ROW()+(0), COLUMN()+(-1), 1)), 2)</f>
        <v>3847.96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0.04</v>
      </c>
      <c r="G20" s="12">
        <v>280918</v>
      </c>
      <c r="H20" s="12">
        <f ca="1">ROUND(INDIRECT(ADDRESS(ROW()+(0), COLUMN()+(-2), 1))*INDIRECT(ADDRESS(ROW()+(0), COLUMN()+(-1), 1)), 2)</f>
        <v>11236.7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4</v>
      </c>
      <c r="G21" s="12">
        <v>737.59</v>
      </c>
      <c r="H21" s="12">
        <f ca="1">ROUND(INDIRECT(ADDRESS(ROW()+(0), COLUMN()+(-2), 1))*INDIRECT(ADDRESS(ROW()+(0), COLUMN()+(-1), 1)), 2)</f>
        <v>2950.36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2">
        <v>103318</v>
      </c>
      <c r="H22" s="12">
        <f ca="1">ROUND(INDIRECT(ADDRESS(ROW()+(0), COLUMN()+(-2), 1))*INDIRECT(ADDRESS(ROW()+(0), COLUMN()+(-1), 1)), 2)</f>
        <v>113649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0.105</v>
      </c>
      <c r="G23" s="12">
        <v>64109.6</v>
      </c>
      <c r="H23" s="12">
        <f ca="1">ROUND(INDIRECT(ADDRESS(ROW()+(0), COLUMN()+(-2), 1))*INDIRECT(ADDRESS(ROW()+(0), COLUMN()+(-1), 1)), 2)</f>
        <v>6731.51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21620.8</v>
      </c>
      <c r="H24" s="12">
        <f ca="1">ROUND(INDIRECT(ADDRESS(ROW()+(0), COLUMN()+(-2), 1))*INDIRECT(ADDRESS(ROW()+(0), COLUMN()+(-1), 1)), 2)</f>
        <v>2162.09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1.1</v>
      </c>
      <c r="G25" s="12">
        <v>5025.04</v>
      </c>
      <c r="H25" s="12">
        <f ca="1">ROUND(INDIRECT(ADDRESS(ROW()+(0), COLUMN()+(-2), 1))*INDIRECT(ADDRESS(ROW()+(0), COLUMN()+(-1), 1)), 2)</f>
        <v>5527.54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0.1</v>
      </c>
      <c r="G26" s="12">
        <v>328220</v>
      </c>
      <c r="H26" s="12">
        <f ca="1">ROUND(INDIRECT(ADDRESS(ROW()+(0), COLUMN()+(-2), 1))*INDIRECT(ADDRESS(ROW()+(0), COLUMN()+(-1), 1)), 2)</f>
        <v>32822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9158.76</v>
      </c>
      <c r="H27" s="12">
        <f ca="1">ROUND(INDIRECT(ADDRESS(ROW()+(0), COLUMN()+(-2), 1))*INDIRECT(ADDRESS(ROW()+(0), COLUMN()+(-1), 1)), 2)</f>
        <v>7327.01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1">
        <v>0.8</v>
      </c>
      <c r="G28" s="12">
        <v>30011.6</v>
      </c>
      <c r="H28" s="12">
        <f ca="1">ROUND(INDIRECT(ADDRESS(ROW()+(0), COLUMN()+(-2), 1))*INDIRECT(ADDRESS(ROW()+(0), COLUMN()+(-1), 1)), 2)</f>
        <v>24009.3</v>
      </c>
    </row>
    <row r="29" spans="1:8" ht="13.50" thickBot="1" customHeight="1">
      <c r="A29" s="1" t="s">
        <v>69</v>
      </c>
      <c r="B29" s="1"/>
      <c r="C29" s="10" t="s">
        <v>70</v>
      </c>
      <c r="D29" s="1" t="s">
        <v>71</v>
      </c>
      <c r="E29" s="1"/>
      <c r="F29" s="13">
        <v>0.2</v>
      </c>
      <c r="G29" s="14">
        <v>33162</v>
      </c>
      <c r="H29" s="14">
        <f ca="1">ROUND(INDIRECT(ADDRESS(ROW()+(0), COLUMN()+(-2), 1))*INDIRECT(ADDRESS(ROW()+(0), COLUMN()+(-1), 1)), 2)</f>
        <v>6632.4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336959</v>
      </c>
    </row>
    <row r="31" spans="1:8" ht="13.50" thickBot="1" customHeight="1">
      <c r="A31" s="15">
        <v>2</v>
      </c>
      <c r="B31" s="15"/>
      <c r="C31" s="15"/>
      <c r="D31" s="18" t="s">
        <v>73</v>
      </c>
      <c r="E31" s="18"/>
      <c r="F31" s="18"/>
      <c r="G31" s="15"/>
      <c r="H31" s="15"/>
    </row>
    <row r="32" spans="1:8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0.056</v>
      </c>
      <c r="G32" s="14">
        <v>8706.88</v>
      </c>
      <c r="H32" s="14">
        <f ca="1">ROUND(INDIRECT(ADDRESS(ROW()+(0), COLUMN()+(-2), 1))*INDIRECT(ADDRESS(ROW()+(0), COLUMN()+(-1), 1)), 2)</f>
        <v>487.59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1))), 2)</f>
        <v>487.59</v>
      </c>
    </row>
    <row r="34" spans="1:8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5"/>
      <c r="H34" s="15"/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0.585</v>
      </c>
      <c r="G35" s="12">
        <v>25476.9</v>
      </c>
      <c r="H35" s="12">
        <f ca="1">ROUND(INDIRECT(ADDRESS(ROW()+(0), COLUMN()+(-2), 1))*INDIRECT(ADDRESS(ROW()+(0), COLUMN()+(-1), 1)), 2)</f>
        <v>14904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1.533</v>
      </c>
      <c r="G36" s="12">
        <v>18348.8</v>
      </c>
      <c r="H36" s="12">
        <f ca="1">ROUND(INDIRECT(ADDRESS(ROW()+(0), COLUMN()+(-2), 1))*INDIRECT(ADDRESS(ROW()+(0), COLUMN()+(-1), 1)), 2)</f>
        <v>28128.6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0.192</v>
      </c>
      <c r="G37" s="12">
        <v>25476.9</v>
      </c>
      <c r="H37" s="12">
        <f ca="1">ROUND(INDIRECT(ADDRESS(ROW()+(0), COLUMN()+(-2), 1))*INDIRECT(ADDRESS(ROW()+(0), COLUMN()+(-1), 1)), 2)</f>
        <v>4891.57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0.192</v>
      </c>
      <c r="G38" s="12">
        <v>19044.7</v>
      </c>
      <c r="H38" s="12">
        <f ca="1">ROUND(INDIRECT(ADDRESS(ROW()+(0), COLUMN()+(-2), 1))*INDIRECT(ADDRESS(ROW()+(0), COLUMN()+(-1), 1)), 2)</f>
        <v>3656.57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1">
        <v>0.056</v>
      </c>
      <c r="G39" s="12">
        <v>26179.2</v>
      </c>
      <c r="H39" s="12">
        <f ca="1">ROUND(INDIRECT(ADDRESS(ROW()+(0), COLUMN()+(-2), 1))*INDIRECT(ADDRESS(ROW()+(0), COLUMN()+(-1), 1)), 2)</f>
        <v>1466.03</v>
      </c>
    </row>
    <row r="40" spans="1:8" ht="13.50" thickBot="1" customHeight="1">
      <c r="A40" s="1" t="s">
        <v>94</v>
      </c>
      <c r="B40" s="1"/>
      <c r="C40" s="10" t="s">
        <v>95</v>
      </c>
      <c r="D40" s="1" t="s">
        <v>96</v>
      </c>
      <c r="E40" s="1"/>
      <c r="F40" s="13">
        <v>0.056</v>
      </c>
      <c r="G40" s="14">
        <v>19044.7</v>
      </c>
      <c r="H40" s="14">
        <f ca="1">ROUND(INDIRECT(ADDRESS(ROW()+(0), COLUMN()+(-2), 1))*INDIRECT(ADDRESS(ROW()+(0), COLUMN()+(-1), 1)), 2)</f>
        <v>1066.5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54113.3</v>
      </c>
    </row>
    <row r="42" spans="1:8" ht="13.50" thickBot="1" customHeight="1">
      <c r="A42" s="15">
        <v>4</v>
      </c>
      <c r="B42" s="15"/>
      <c r="C42" s="15"/>
      <c r="D42" s="18" t="s">
        <v>98</v>
      </c>
      <c r="E42" s="18"/>
      <c r="F42" s="18"/>
      <c r="G42" s="15"/>
      <c r="H42" s="15"/>
    </row>
    <row r="43" spans="1:8" ht="13.50" thickBot="1" customHeight="1">
      <c r="A43" s="19"/>
      <c r="B43" s="19"/>
      <c r="C43" s="20" t="s">
        <v>99</v>
      </c>
      <c r="D43" s="19" t="s">
        <v>100</v>
      </c>
      <c r="E43" s="19"/>
      <c r="F43" s="13">
        <v>2</v>
      </c>
      <c r="G43" s="14">
        <f ca="1">ROUND(SUM(INDIRECT(ADDRESS(ROW()+(-2), COLUMN()+(1), 1)),INDIRECT(ADDRESS(ROW()+(-10), COLUMN()+(1), 1)),INDIRECT(ADDRESS(ROW()+(-13), COLUMN()+(1), 1))), 2)</f>
        <v>391560</v>
      </c>
      <c r="H43" s="14">
        <f ca="1">ROUND(INDIRECT(ADDRESS(ROW()+(0), COLUMN()+(-2), 1))*INDIRECT(ADDRESS(ROW()+(0), COLUMN()+(-1), 1))/100, 2)</f>
        <v>7831.19</v>
      </c>
    </row>
    <row r="44" spans="1:8" ht="13.50" thickBot="1" customHeight="1">
      <c r="A44" s="21" t="s">
        <v>101</v>
      </c>
      <c r="B44" s="21"/>
      <c r="C44" s="22"/>
      <c r="D44" s="23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1)),INDIRECT(ADDRESS(ROW()+(-11), COLUMN()+(0), 1)),INDIRECT(ADDRESS(ROW()+(-14), COLUMN()+(0), 1))), 2)</f>
        <v>399391</v>
      </c>
    </row>
  </sheetData>
  <mergeCells count="8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F33:G33"/>
    <mergeCell ref="A34:B34"/>
    <mergeCell ref="D34:F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F41:G41"/>
    <mergeCell ref="A42:B42"/>
    <mergeCell ref="D42:F42"/>
    <mergeCell ref="A43:B43"/>
    <mergeCell ref="D43:E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