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<sst xmlns="http://schemas.openxmlformats.org/spreadsheetml/2006/main" count="82" uniqueCount="82">
  <si>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</si>
  <si>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QDB040</t>
  </si>
  <si>
    <t xml:space="preserve">m²</t>
  </si>
  <si>
    <t xml:space="preserve">Cubierta plana no transitable, no ventilada, con grava, tipo invertida. Impermeabilización con láminas de poliolefinas,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</si>
  <si>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no adherida, formada por una lámina impermeabilizante flexible de polietileno, con ambas caras revestidas de geotextil no tejido, Schlüter-KERDI 200 "SCHLÜTER-SYSTEMS", de 0,2 mm de espesor, fijada al soporte en perímetro y juntas mediante adhesivo cementoso de fraguado normal, C1, color gris, y solapes fijados con adhesivo bicomponente Schlüter-KERDI-COLL-L; AISLAMIENTO TÉRMICO: panel rígido de poliestireno extruido, de superficie lisa y mecanizado lateral a media madera, de 50 mm de espesor, resistencia a compresión &gt;= 300 kPa; CAPA SEPARADORA BAJO PROTECCIÓN: geotextil de polipropileno-polietileno, (125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</si>
  <si>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</si>
  <si>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</si>
  <si>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</si>
  <si>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</si>
  <si>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</si>
  <si>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</si>
  <si>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</si>
  <si>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</si>
  <si>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</si>
  <si>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</si>
  <si>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</si>
  <si>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</si>
  <si>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</si>
  <si>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</si>
  <si>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</si>
  <si>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</si>
  <si>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</si>
  <si>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</si>
  <si>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</si>
  <si>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</si>
  <si>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</si>
  <si>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</si>
  <si>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</si>
  <si>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</si>
  <si>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</si>
  <si>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</si>
  <si>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</si>
  <si>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</si>
  <si>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</si>
  <si>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</si>
  <si>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</si>
  <si>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</si>
  <si>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</si>
  <si>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</si>
  <si>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</si>
  <si>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</si>
  <si>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</si>
  <si>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</si>
  <si>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</si>
  <si>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</si>
  <si>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</si>
  <si>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</si>
  <si>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al ensayo de perforación dinámica según ISO 13433 inferior a 28 mm, resistencia CBR a punzonamiento 1,56 kN y una masa superficial de 125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</si>
  <si>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</si>
  <si>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</si>
  <si>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</si>
  <si>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</si>
  <si>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</si>
  <si>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</si>
  <si>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</si>
  <si>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</si>
  <si>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</si>
  <si>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</si>
  <si>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</si>
  <si>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</si>
  <si>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</si>
  <si>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</si>
  <si>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</si>
  <si>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</si>
  <si>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</si>
  <si>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</si>
  <si>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</si>
  <si>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</si>
  <si>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</si>
  <si>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</si>
  <si>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</si>
  <si>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</si>
  <si>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</si>
  <si>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</si>
  <si>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</si>
  <si>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</si>
  <si>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</si>
  <si>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</si>
  <si>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</si>
  <si>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</si>
  <si>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$ 56.396,87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</si>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</sst>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0.6</v>
      </c>
      <c r="G17" s="12">
        <v>737.59</v>
      </c>
      <c r="H17" s="12">
        <f ca="1">ROUND(INDIRECT(ADDRESS(ROW()+(0), COLUMN()+(-2), 1))*INDIRECT(ADDRESS(ROW()+(0), COLUMN()+(-1), 1)), 2)</f>
        <v>442.55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105738</v>
      </c>
      <c r="H18" s="12">
        <f ca="1">ROUND(INDIRECT(ADDRESS(ROW()+(0), COLUMN()+(-2), 1))*INDIRECT(ADDRESS(ROW()+(0), COLUMN()+(-1), 1)), 2)</f>
        <v>116312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0.105</v>
      </c>
      <c r="G19" s="12">
        <v>64109.6</v>
      </c>
      <c r="H19" s="12">
        <f ca="1">ROUND(INDIRECT(ADDRESS(ROW()+(0), COLUMN()+(-2), 1))*INDIRECT(ADDRESS(ROW()+(0), COLUMN()+(-1), 1)), 2)</f>
        <v>6731.51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57391.8</v>
      </c>
      <c r="H20" s="12">
        <f ca="1">ROUND(INDIRECT(ADDRESS(ROW()+(0), COLUMN()+(-2), 1))*INDIRECT(ADDRESS(ROW()+(0), COLUMN()+(-1), 1)), 2)</f>
        <v>60261.4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8271.78</v>
      </c>
      <c r="H21" s="12">
        <f ca="1">ROUND(INDIRECT(ADDRESS(ROW()+(0), COLUMN()+(-2), 1))*INDIRECT(ADDRESS(ROW()+(0), COLUMN()+(-1), 1)), 2)</f>
        <v>8685.37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54288.5</v>
      </c>
      <c r="H22" s="14">
        <f ca="1">ROUND(INDIRECT(ADDRESS(ROW()+(0), COLUMN()+(-2), 1))*INDIRECT(ADDRESS(ROW()+(0), COLUMN()+(-1), 1)), 2)</f>
        <v>9771.94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250799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8706.88</v>
      </c>
      <c r="H25" s="14">
        <f ca="1">ROUND(INDIRECT(ADDRESS(ROW()+(0), COLUMN()+(-2), 1))*INDIRECT(ADDRESS(ROW()+(0), COLUMN()+(-1), 1)), 2)</f>
        <v>243.79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243.79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0.186</v>
      </c>
      <c r="G28" s="12">
        <v>25476.9</v>
      </c>
      <c r="H28" s="12">
        <f ca="1">ROUND(INDIRECT(ADDRESS(ROW()+(0), COLUMN()+(-2), 1))*INDIRECT(ADDRESS(ROW()+(0), COLUMN()+(-1), 1)), 2)</f>
        <v>4738.71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0.632</v>
      </c>
      <c r="G29" s="12">
        <v>18348.8</v>
      </c>
      <c r="H29" s="12">
        <f ca="1">ROUND(INDIRECT(ADDRESS(ROW()+(0), COLUMN()+(-2), 1))*INDIRECT(ADDRESS(ROW()+(0), COLUMN()+(-1), 1)), 2)</f>
        <v>11596.4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0.147</v>
      </c>
      <c r="G30" s="12">
        <v>25476.9</v>
      </c>
      <c r="H30" s="12">
        <f ca="1">ROUND(INDIRECT(ADDRESS(ROW()+(0), COLUMN()+(-2), 1))*INDIRECT(ADDRESS(ROW()+(0), COLUMN()+(-1), 1)), 2)</f>
        <v>3745.11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0.147</v>
      </c>
      <c r="G31" s="12">
        <v>19044.7</v>
      </c>
      <c r="H31" s="12">
        <f ca="1">ROUND(INDIRECT(ADDRESS(ROW()+(0), COLUMN()+(-2), 1))*INDIRECT(ADDRESS(ROW()+(0), COLUMN()+(-1), 1)), 2)</f>
        <v>2799.56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0.056</v>
      </c>
      <c r="G32" s="12">
        <v>26179.2</v>
      </c>
      <c r="H32" s="12">
        <f ca="1">ROUND(INDIRECT(ADDRESS(ROW()+(0), COLUMN()+(-2), 1))*INDIRECT(ADDRESS(ROW()+(0), COLUMN()+(-1), 1)), 2)</f>
        <v>1466.03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0.056</v>
      </c>
      <c r="G33" s="14">
        <v>19044.7</v>
      </c>
      <c r="H33" s="14">
        <f ca="1">ROUND(INDIRECT(ADDRESS(ROW()+(0), COLUMN()+(-2), 1))*INDIRECT(ADDRESS(ROW()+(0), COLUMN()+(-1), 1)), 2)</f>
        <v>1066.5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25412.3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276455</v>
      </c>
      <c r="H36" s="14">
        <f ca="1">ROUND(INDIRECT(ADDRESS(ROW()+(0), COLUMN()+(-2), 1))*INDIRECT(ADDRESS(ROW()+(0), COLUMN()+(-1), 1))/100, 2)</f>
        <v>5529.11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281984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