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<sst xmlns="http://schemas.openxmlformats.org/spreadsheetml/2006/main" count="91" uniqueCount="91">
  <si>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</si>
  <si>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QDC040</t>
  </si>
  <si>
    <t xml:space="preserve">m²</t>
  </si>
  <si>
    <t xml:space="preserve">Cubierta plana no transitable, no ventilada, ajardinada intensiva, tipo invertida. Impermeabilización con láminas de poliolefinas,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</si>
  <si>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una lámina impermeabilizante flexible de polietileno, con ambas caras revestidas de geotextil no tejido, Schlüter-KERDI 200 "SCHLÜTER-SYSTEMS", de 0,2 mm de espesor, fijada al soporte en toda su superficie mediante adhesivo cementoso de fraguado normal, C1, color gris, y solapes fijados con adhesivo bicomponente Schlüter-KERDI-COLL-L; AISLAMIENTO TÉRMICO: panel rígido de poliestireno extruido, de superficie lisa y mecanizado lateral a media madera, de 50 mm de espesor, resistencia a compresión &gt;= 300 kPa; CAPA SEPARADORA BAJO PROTECCIÓN: geotextil no tejido compuesto por fibras de poliéster unidas por agujeteado, (150 g/m²); CAPA DRENANTE Y FILTRANTE: lámina drenante de estructura nodular de polietileno, Schlüter-TROBA-PLUS 8 "SCHLÜTER-SYSTEMS", con nódulos de 8 mm de altura, revestida de geotextil no tejido en su cara superior;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</si>
  <si>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</si>
  <si>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</si>
  <si>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</si>
  <si>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</si>
  <si>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</si>
  <si>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</si>
  <si>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</si>
  <si>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</si>
  <si>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</si>
  <si>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</si>
  <si>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</si>
  <si>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</si>
  <si>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</si>
  <si>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</si>
  <si>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</si>
  <si>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</si>
  <si>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</si>
  <si>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</si>
  <si>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</si>
  <si>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</si>
  <si>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</si>
  <si>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</si>
  <si>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</si>
  <si>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</si>
  <si>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</si>
  <si>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</si>
  <si>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</si>
  <si>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</si>
  <si>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</si>
  <si>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</si>
  <si>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</si>
  <si>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</si>
  <si>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</si>
  <si>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</si>
  <si>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</si>
  <si>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</si>
  <si>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</si>
  <si>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</si>
  <si>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</si>
  <si>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</si>
  <si>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</si>
  <si>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</si>
  <si>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</si>
  <si>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mt15res340a</t>
  </si>
  <si>
    <t xml:space="preserve">m²</t>
  </si>
  <si>
    <t xml:space="preserve">Lámina drenante de estructura nodular de polietileno, Schlüter-TROBA-PLUS 8 "SCHLÜTER-SYSTEMS", con nódulos de 8 mm de altura, revestida de geotextil no tejido en su cara superior, suministrada en rollos de 12,5 m de longitud.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</si>
  <si>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</si>
  <si>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</si>
  <si>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</si>
  <si>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</si>
  <si>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</si>
  <si>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</si>
  <si>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</si>
  <si>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</si>
  <si>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</si>
  <si>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</si>
  <si>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</si>
  <si>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</si>
  <si>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</si>
  <si>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</si>
  <si>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</si>
  <si>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</si>
  <si>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</si>
  <si>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</si>
  <si>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</si>
  <si>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</si>
  <si>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</si>
  <si>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</si>
  <si>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</si>
  <si>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</si>
  <si>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</si>
  <si>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</si>
  <si>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</si>
  <si>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</si>
  <si>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</si>
  <si>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</si>
  <si>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</si>
  <si>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</si>
  <si>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</si>
  <si>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</si>
  <si>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</si>
  <si>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</si>
  <si>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</si>
  <si>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</si>
  <si>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$ 333.089,76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</si>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</sst>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</v>
      </c>
      <c r="G17" s="12">
        <v>737.59</v>
      </c>
      <c r="H17" s="12">
        <f ca="1">ROUND(INDIRECT(ADDRESS(ROW()+(0), COLUMN()+(-2), 1))*INDIRECT(ADDRESS(ROW()+(0), COLUMN()+(-1), 1)), 2)</f>
        <v>2950.36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105738</v>
      </c>
      <c r="H18" s="12">
        <f ca="1">ROUND(INDIRECT(ADDRESS(ROW()+(0), COLUMN()+(-2), 1))*INDIRECT(ADDRESS(ROW()+(0), COLUMN()+(-1), 1)), 2)</f>
        <v>116312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0.105</v>
      </c>
      <c r="G19" s="12">
        <v>64109.6</v>
      </c>
      <c r="H19" s="12">
        <f ca="1">ROUND(INDIRECT(ADDRESS(ROW()+(0), COLUMN()+(-2), 1))*INDIRECT(ADDRESS(ROW()+(0), COLUMN()+(-1), 1)), 2)</f>
        <v>6731.51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57391.8</v>
      </c>
      <c r="H20" s="12">
        <f ca="1">ROUND(INDIRECT(ADDRESS(ROW()+(0), COLUMN()+(-2), 1))*INDIRECT(ADDRESS(ROW()+(0), COLUMN()+(-1), 1)), 2)</f>
        <v>60261.4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3664.72</v>
      </c>
      <c r="H21" s="12">
        <f ca="1">ROUND(INDIRECT(ADDRESS(ROW()+(0), COLUMN()+(-2), 1))*INDIRECT(ADDRESS(ROW()+(0), COLUMN()+(-1), 1)), 2)</f>
        <v>3847.96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108750</v>
      </c>
      <c r="H22" s="12">
        <f ca="1">ROUND(INDIRECT(ADDRESS(ROW()+(0), COLUMN()+(-2), 1))*INDIRECT(ADDRESS(ROW()+(0), COLUMN()+(-1), 1)), 2)</f>
        <v>114187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48897.3</v>
      </c>
      <c r="H23" s="14">
        <f ca="1">ROUND(INDIRECT(ADDRESS(ROW()+(0), COLUMN()+(-2), 1))*INDIRECT(ADDRESS(ROW()+(0), COLUMN()+(-1), 1)), 2)</f>
        <v>12224.3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365109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8706.88</v>
      </c>
      <c r="H26" s="14">
        <f ca="1">ROUND(INDIRECT(ADDRESS(ROW()+(0), COLUMN()+(-2), 1))*INDIRECT(ADDRESS(ROW()+(0), COLUMN()+(-1), 1)), 2)</f>
        <v>243.79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243.79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0.102</v>
      </c>
      <c r="G29" s="12">
        <v>25476.9</v>
      </c>
      <c r="H29" s="12">
        <f ca="1">ROUND(INDIRECT(ADDRESS(ROW()+(0), COLUMN()+(-2), 1))*INDIRECT(ADDRESS(ROW()+(0), COLUMN()+(-1), 1)), 2)</f>
        <v>2598.65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0.463</v>
      </c>
      <c r="G30" s="12">
        <v>18348.8</v>
      </c>
      <c r="H30" s="12">
        <f ca="1">ROUND(INDIRECT(ADDRESS(ROW()+(0), COLUMN()+(-2), 1))*INDIRECT(ADDRESS(ROW()+(0), COLUMN()+(-1), 1)), 2)</f>
        <v>8495.47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0.192</v>
      </c>
      <c r="G31" s="12">
        <v>25476.9</v>
      </c>
      <c r="H31" s="12">
        <f ca="1">ROUND(INDIRECT(ADDRESS(ROW()+(0), COLUMN()+(-2), 1))*INDIRECT(ADDRESS(ROW()+(0), COLUMN()+(-1), 1)), 2)</f>
        <v>4891.57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0.192</v>
      </c>
      <c r="G32" s="12">
        <v>19044.7</v>
      </c>
      <c r="H32" s="12">
        <f ca="1">ROUND(INDIRECT(ADDRESS(ROW()+(0), COLUMN()+(-2), 1))*INDIRECT(ADDRESS(ROW()+(0), COLUMN()+(-1), 1)), 2)</f>
        <v>3656.57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0.056</v>
      </c>
      <c r="G33" s="12">
        <v>26179.2</v>
      </c>
      <c r="H33" s="12">
        <f ca="1">ROUND(INDIRECT(ADDRESS(ROW()+(0), COLUMN()+(-2), 1))*INDIRECT(ADDRESS(ROW()+(0), COLUMN()+(-1), 1)), 2)</f>
        <v>1466.03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0.056</v>
      </c>
      <c r="G34" s="12">
        <v>19044.7</v>
      </c>
      <c r="H34" s="12">
        <f ca="1">ROUND(INDIRECT(ADDRESS(ROW()+(0), COLUMN()+(-2), 1))*INDIRECT(ADDRESS(ROW()+(0), COLUMN()+(-1), 1)), 2)</f>
        <v>1066.5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0.135</v>
      </c>
      <c r="G35" s="12">
        <v>25476.9</v>
      </c>
      <c r="H35" s="12">
        <f ca="1">ROUND(INDIRECT(ADDRESS(ROW()+(0), COLUMN()+(-2), 1))*INDIRECT(ADDRESS(ROW()+(0), COLUMN()+(-1), 1)), 2)</f>
        <v>3439.38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0.135</v>
      </c>
      <c r="G36" s="14">
        <v>18348.8</v>
      </c>
      <c r="H36" s="14">
        <f ca="1">ROUND(INDIRECT(ADDRESS(ROW()+(0), COLUMN()+(-2), 1))*INDIRECT(ADDRESS(ROW()+(0), COLUMN()+(-1), 1)), 2)</f>
        <v>2477.08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28091.3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393444</v>
      </c>
      <c r="H39" s="14">
        <f ca="1">ROUND(INDIRECT(ADDRESS(ROW()+(0), COLUMN()+(-2), 1))*INDIRECT(ADDRESS(ROW()+(0), COLUMN()+(-1), 1))/100, 2)</f>
        <v>7868.88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401313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