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<sst xmlns="http://schemas.openxmlformats.org/spreadsheetml/2006/main" count="44" uniqueCount="44">
  <si>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</si>
  <si>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NIG030</t>
  </si>
  <si>
    <t xml:space="preserve">m²</t>
  </si>
  <si>
    <t xml:space="preserve">Impermeabilización de galerías y balcones, con láminas de poliolefinas.</t>
  </si>
  <si>
    <r>
      <rPr>
        <sz val="8.25"/>
        <color rgb="FF000000"/>
        <rFont val="Arial"/>
        <family val="2"/>
      </rPr>
      <t xml:space="preserve">Impermeabilización de galerías y balcones, con lámina impermeabilizante flexible de polietileno, con ambas caras revestidas de geotextil no tejido, Schlüter-KERDI 200 "SCHLÜTER-SYSTEMS", de 0,2 mm de espesor, fijada al soporte con adhesivo cementoso de fraguado normal, C1 extendido con llana dentada, fijada con adhesivo cementoso de fraguado normal, C1, al soporte de mortero de cemento CEM II/B-P 32,5 N tipo M-5, confeccionado en obra con 250 kg/m³ de cemento y una proporción en volumen 1/6, con espesor medio de 4 cm y pendiente del 1% al 5%, acabado fratasado. Incluso adhesivo bicomponente, Schlüter-KERDI-COLL-L "SCHLÜTER-SYSTEMS", banda de refuerzo Schlüter-KERDI-KEBA 100/125 y masilla adhesiva elástica monocomponente, Schlüter-KERDI-FIX "SCHLÜTER-SYSTEMS".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</si>
  <si>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</si>
  <si>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</si>
  <si>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</si>
  <si>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</si>
  <si>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</si>
  <si>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</si>
  <si>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</si>
  <si>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</si>
  <si>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</si>
  <si>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</si>
  <si>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</si>
  <si>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</si>
  <si>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</si>
  <si>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</si>
  <si>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</si>
  <si>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</si>
  <si>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</si>
  <si>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</si>
  <si>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</si>
  <si>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</si>
  <si>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</si>
  <si>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</si>
  <si>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</si>
  <si>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</si>
  <si>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</si>
  <si>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</si>
  <si>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</si>
  <si>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</si>
  <si>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</si>
  <si>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</si>
  <si>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</si>
  <si>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</si>
  <si>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</si>
  <si>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</si>
  <si>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</si>
  <si>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</si>
  <si>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</si>
  <si>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$ 7.973,49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</si>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</sst>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242985</v>
      </c>
      <c r="H10" s="12">
        <f ca="1">ROUND(INDIRECT(ADDRESS(ROW()+(0), COLUMN()+(-2), 1))*INDIRECT(ADDRESS(ROW()+(0), COLUMN()+(-1), 1)), 2)</f>
        <v>9719.38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737.59</v>
      </c>
      <c r="H11" s="12">
        <f ca="1">ROUND(INDIRECT(ADDRESS(ROW()+(0), COLUMN()+(-2), 1))*INDIRECT(ADDRESS(ROW()+(0), COLUMN()+(-1), 1)), 2)</f>
        <v>1475.18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105738</v>
      </c>
      <c r="H12" s="12">
        <f ca="1">ROUND(INDIRECT(ADDRESS(ROW()+(0), COLUMN()+(-2), 1))*INDIRECT(ADDRESS(ROW()+(0), COLUMN()+(-1), 1)), 2)</f>
        <v>116312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64109.6</v>
      </c>
      <c r="H13" s="12">
        <f ca="1">ROUND(INDIRECT(ADDRESS(ROW()+(0), COLUMN()+(-2), 1))*INDIRECT(ADDRESS(ROW()+(0), COLUMN()+(-1), 1)), 2)</f>
        <v>19232.9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21620.8</v>
      </c>
      <c r="H14" s="12">
        <f ca="1">ROUND(INDIRECT(ADDRESS(ROW()+(0), COLUMN()+(-2), 1))*INDIRECT(ADDRESS(ROW()+(0), COLUMN()+(-1), 1)), 2)</f>
        <v>25945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0.06</v>
      </c>
      <c r="G15" s="14">
        <v>128273</v>
      </c>
      <c r="H15" s="14">
        <f ca="1">ROUND(INDIRECT(ADDRESS(ROW()+(0), COLUMN()+(-2), 1))*INDIRECT(ADDRESS(ROW()+(0), COLUMN()+(-1), 1)), 2)</f>
        <v>7696.38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180380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0.338</v>
      </c>
      <c r="G18" s="12">
        <v>25476.9</v>
      </c>
      <c r="H18" s="12">
        <f ca="1">ROUND(INDIRECT(ADDRESS(ROW()+(0), COLUMN()+(-2), 1))*INDIRECT(ADDRESS(ROW()+(0), COLUMN()+(-1), 1)), 2)</f>
        <v>8611.2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0.338</v>
      </c>
      <c r="G19" s="14">
        <v>19044.7</v>
      </c>
      <c r="H19" s="14">
        <f ca="1">ROUND(INDIRECT(ADDRESS(ROW()+(0), COLUMN()+(-2), 1))*INDIRECT(ADDRESS(ROW()+(0), COLUMN()+(-1), 1)), 2)</f>
        <v>6437.09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15048.3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195429</v>
      </c>
      <c r="H22" s="14">
        <f ca="1">ROUND(INDIRECT(ADDRESS(ROW()+(0), COLUMN()+(-2), 1))*INDIRECT(ADDRESS(ROW()+(0), COLUMN()+(-1), 1))/100, 2)</f>
        <v>3908.57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199337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