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<sst xmlns="http://schemas.openxmlformats.org/spreadsheetml/2006/main" count="38" uniqueCount="38">
  <si>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</si>
  <si>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QAF011</t>
  </si>
  <si>
    <t xml:space="preserve">m</t>
  </si>
  <si>
    <t xml:space="preserve">Junta de contracción en cubierta plana transitable, no ventilada. Impermeabilización con láminas de poliolefinas.</t>
  </si>
  <si>
    <r>
      <rPr>
        <sz val="8.25"/>
        <color rgb="FF000000"/>
        <rFont val="Arial"/>
        <family val="2"/>
      </rPr>
      <t xml:space="preserve">Junta de contracción en cubierta plana transitable, no ventilada, con piso flotante sobre soportes, tipo invertida. Impermeabilización: banda de refuerzo Schlüter-KERDI-FLEX 250 "SCHLÜTER-SYSTEMS", de 250 mm de anchura y 0,3 mm de espesor, fijada al soporte con adhesivo bicomponente Schlüter-KERDI-COLL-L "SCHLÜTER-SYSTEMS", formando un fuelle sin adherir en la zona de la junta; fondo de juntas para sellado en cordones de polietileno expandido, de 20 mm de diámetro; y banda de terminación Schlüter-KERDI-FLEX 125 "SCHLÜTER-SYSTEMS", de 125 mm de anchura y 0,3 mm de espesor fijada a la impermeabilización continua de la cubierta, con adhesivo bicomponente Schlüter-KERDI-COLL-L "SCHLÜTER-SYSTEMS",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</si>
  <si>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</si>
  <si>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</si>
  <si>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</si>
  <si>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</si>
  <si>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</si>
  <si>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</si>
  <si>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</si>
  <si>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</si>
  <si>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</si>
  <si>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</si>
  <si>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mt15res030l</t>
  </si>
  <si>
    <t xml:space="preserve">m</t>
  </si>
  <si>
    <t xml:space="preserve">Banda de refuerzo flexible, Schlüter-KERDI-FLEX 250 "SCHLÜTER-SYSTEMS", de 250 mm de anchura y 0,3 mm de espesor, para sellado de juntas de movimiento, suministrada en rollos de 30 m de longitud.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</si>
  <si>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</si>
  <si>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</si>
  <si>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</si>
  <si>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mt15res030i</t>
  </si>
  <si>
    <t xml:space="preserve">m</t>
  </si>
  <si>
    <t xml:space="preserve">Banda de refuerzo flexible, Schlüter-KERDI-FLEX 125 "SCHLÜTER-SYSTEMS", de 125 mm de anchura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</si>
  <si>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</si>
  <si>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</si>
  <si>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</si>
  <si>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</si>
  <si>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</si>
  <si>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</si>
  <si>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</si>
  <si>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</si>
  <si>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</si>
  <si>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</si>
  <si>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</si>
  <si>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</si>
  <si>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$ 242.791,94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</si>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</sst>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</v>
      </c>
      <c r="G10" s="12">
        <v>64055.5</v>
      </c>
      <c r="H10" s="12">
        <f ca="1">ROUND(INDIRECT(ADDRESS(ROW()+(0), COLUMN()+(-2), 1))*INDIRECT(ADDRESS(ROW()+(0), COLUMN()+(-1), 1)), 2)</f>
        <v>44838.8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66903.6</v>
      </c>
      <c r="H11" s="12">
        <f ca="1">ROUND(INDIRECT(ADDRESS(ROW()+(0), COLUMN()+(-2), 1))*INDIRECT(ADDRESS(ROW()+(0), COLUMN()+(-1), 1)), 2)</f>
        <v>70248.8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1314.61</v>
      </c>
      <c r="H12" s="12">
        <f ca="1">ROUND(INDIRECT(ADDRESS(ROW()+(0), COLUMN()+(-2), 1))*INDIRECT(ADDRESS(ROW()+(0), COLUMN()+(-1), 1)), 2)</f>
        <v>1380.34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36756.7</v>
      </c>
      <c r="H13" s="14">
        <f ca="1">ROUND(INDIRECT(ADDRESS(ROW()+(0), COLUMN()+(-2), 1))*INDIRECT(ADDRESS(ROW()+(0), COLUMN()+(-1), 1)), 2)</f>
        <v>38594.5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155062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0.124</v>
      </c>
      <c r="G16" s="12">
        <v>26625.3</v>
      </c>
      <c r="H16" s="12">
        <f ca="1">ROUND(INDIRECT(ADDRESS(ROW()+(0), COLUMN()+(-2), 1))*INDIRECT(ADDRESS(ROW()+(0), COLUMN()+(-1), 1)), 2)</f>
        <v>3301.53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0.124</v>
      </c>
      <c r="G17" s="14">
        <v>19903</v>
      </c>
      <c r="H17" s="14">
        <f ca="1">ROUND(INDIRECT(ADDRESS(ROW()+(0), COLUMN()+(-2), 1))*INDIRECT(ADDRESS(ROW()+(0), COLUMN()+(-1), 1)), 2)</f>
        <v>2467.98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5769.51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160832</v>
      </c>
      <c r="H20" s="14">
        <f ca="1">ROUND(INDIRECT(ADDRESS(ROW()+(0), COLUMN()+(-2), 1))*INDIRECT(ADDRESS(ROW()+(0), COLUMN()+(-1), 1))/100, 2)</f>
        <v>3216.64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164049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