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<sst xmlns="http://schemas.openxmlformats.org/spreadsheetml/2006/main" count="93" uniqueCount="93">
  <si>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</si>
  <si>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CCP005</t>
  </si>
  <si>
    <t xml:space="preserve">m</t>
  </si>
  <si>
    <t xml:space="preserve">Murete guía para muro pantalla.</t>
  </si>
  <si>
    <r>
      <rPr>
        <sz val="8.25"/>
        <color rgb="FF000000"/>
        <rFont val="Arial"/>
        <family val="2"/>
      </rPr>
      <t xml:space="preserve">Doble murete guía, para muro pantalla, de concreto armado de sección 70x25 cm; realizado con concreto f'c=210 kg/cm² (21 MPa), clase de exposición F0 S0 P0 C0, tamaño máximo del agregado 12,5 mm, manejabilidad blanda, preparado en obra, y fundido con medios manuales, y acero Grado 60 (fy=4200 kg/cm²), con una cuantía aproximada de 25 kg/m; montaje y desmontaje del sistema de encofrado recuperable metálico a dos caras. Incluso alambre de atar, separadores y líquido desencofrante, para evitar la adherencia del concreto al encofrado. El precio incluye el figurado del acero (corte y doblez) en el área de trabajo, en obra, el armado en el lugar definitivo de su colocación en obra, la demolición del murete guía con retroexcavadora con martillo rompedor y la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</si>
  <si>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</si>
  <si>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</si>
  <si>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</si>
  <si>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</si>
  <si>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</si>
  <si>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</si>
  <si>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</si>
  <si>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</si>
  <si>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</si>
  <si>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concreto.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</si>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</sst>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68.17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172772</v>
      </c>
      <c r="H10" s="12">
        <f ca="1">ROUND(INDIRECT(ADDRESS(ROW()+(0), COLUMN()+(-2), 1))*INDIRECT(ADDRESS(ROW()+(0), COLUMN()+(-1), 1)), 2)</f>
        <v>1209.41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0.028</v>
      </c>
      <c r="G11" s="12">
        <v>21003.8</v>
      </c>
      <c r="H11" s="12">
        <f ca="1">ROUND(INDIRECT(ADDRESS(ROW()+(0), COLUMN()+(-2), 1))*INDIRECT(ADDRESS(ROW()+(0), COLUMN()+(-1), 1)), 2)</f>
        <v>588.11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0.018</v>
      </c>
      <c r="G12" s="12">
        <v>63968.3</v>
      </c>
      <c r="H12" s="12">
        <f ca="1">ROUND(INDIRECT(ADDRESS(ROW()+(0), COLUMN()+(-2), 1))*INDIRECT(ADDRESS(ROW()+(0), COLUMN()+(-1), 1)), 2)</f>
        <v>1151.43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0.14</v>
      </c>
      <c r="G13" s="12">
        <v>963.53</v>
      </c>
      <c r="H13" s="12">
        <f ca="1">ROUND(INDIRECT(ADDRESS(ROW()+(0), COLUMN()+(-2), 1))*INDIRECT(ADDRESS(ROW()+(0), COLUMN()+(-1), 1)), 2)</f>
        <v>134.89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0.37</v>
      </c>
      <c r="G14" s="12">
        <v>4983.82</v>
      </c>
      <c r="H14" s="12">
        <f ca="1">ROUND(INDIRECT(ADDRESS(ROW()+(0), COLUMN()+(-2), 1))*INDIRECT(ADDRESS(ROW()+(0), COLUMN()+(-1), 1)), 2)</f>
        <v>1844.01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0.14</v>
      </c>
      <c r="G15" s="12">
        <v>29072.3</v>
      </c>
      <c r="H15" s="12">
        <f ca="1">ROUND(INDIRECT(ADDRESS(ROW()+(0), COLUMN()+(-2), 1))*INDIRECT(ADDRESS(ROW()+(0), COLUMN()+(-1), 1)), 2)</f>
        <v>4070.12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0.042</v>
      </c>
      <c r="G16" s="12">
        <v>5994.54</v>
      </c>
      <c r="H16" s="12">
        <f ca="1">ROUND(INDIRECT(ADDRESS(ROW()+(0), COLUMN()+(-2), 1))*INDIRECT(ADDRESS(ROW()+(0), COLUMN()+(-1), 1)), 2)</f>
        <v>251.77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</v>
      </c>
      <c r="G17" s="12">
        <v>500.45</v>
      </c>
      <c r="H17" s="12">
        <f ca="1">ROUND(INDIRECT(ADDRESS(ROW()+(0), COLUMN()+(-2), 1))*INDIRECT(ADDRESS(ROW()+(0), COLUMN()+(-1), 1)), 2)</f>
        <v>1501.35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26.25</v>
      </c>
      <c r="G18" s="12">
        <v>3149.64</v>
      </c>
      <c r="H18" s="12">
        <f ca="1">ROUND(INDIRECT(ADDRESS(ROW()+(0), COLUMN()+(-2), 1))*INDIRECT(ADDRESS(ROW()+(0), COLUMN()+(-1), 1)), 2)</f>
        <v>82678.1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0.083</v>
      </c>
      <c r="G19" s="12">
        <v>4983.82</v>
      </c>
      <c r="H19" s="12">
        <f ca="1">ROUND(INDIRECT(ADDRESS(ROW()+(0), COLUMN()+(-2), 1))*INDIRECT(ADDRESS(ROW()+(0), COLUMN()+(-1), 1)), 2)</f>
        <v>413.66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0.213</v>
      </c>
      <c r="G20" s="12">
        <v>106280</v>
      </c>
      <c r="H20" s="12">
        <f ca="1">ROUND(INDIRECT(ADDRESS(ROW()+(0), COLUMN()+(-2), 1))*INDIRECT(ADDRESS(ROW()+(0), COLUMN()+(-1), 1)), 2)</f>
        <v>22637.7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0.32</v>
      </c>
      <c r="G21" s="12">
        <v>76933.1</v>
      </c>
      <c r="H21" s="12">
        <f ca="1">ROUND(INDIRECT(ADDRESS(ROW()+(0), COLUMN()+(-2), 1))*INDIRECT(ADDRESS(ROW()+(0), COLUMN()+(-1), 1)), 2)</f>
        <v>24618.6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137.984</v>
      </c>
      <c r="G22" s="14">
        <v>734.29</v>
      </c>
      <c r="H22" s="14">
        <f ca="1">ROUND(INDIRECT(ADDRESS(ROW()+(0), COLUMN()+(-2), 1))*INDIRECT(ADDRESS(ROW()+(0), COLUMN()+(-1), 1)), 2)</f>
        <v>101320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242419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1">
        <v>0.231</v>
      </c>
      <c r="G25" s="12">
        <v>173259</v>
      </c>
      <c r="H25" s="12">
        <f ca="1">ROUND(INDIRECT(ADDRESS(ROW()+(0), COLUMN()+(-2), 1))*INDIRECT(ADDRESS(ROW()+(0), COLUMN()+(-1), 1)), 2)</f>
        <v>40022.8</v>
      </c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1">
        <v>0.108</v>
      </c>
      <c r="G26" s="12">
        <v>153074</v>
      </c>
      <c r="H26" s="12">
        <f ca="1">ROUND(INDIRECT(ADDRESS(ROW()+(0), COLUMN()+(-2), 1))*INDIRECT(ADDRESS(ROW()+(0), COLUMN()+(-1), 1)), 2)</f>
        <v>16532</v>
      </c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0.231</v>
      </c>
      <c r="G27" s="14">
        <v>11514.6</v>
      </c>
      <c r="H27" s="14">
        <f ca="1">ROUND(INDIRECT(ADDRESS(ROW()+(0), COLUMN()+(-2), 1))*INDIRECT(ADDRESS(ROW()+(0), COLUMN()+(-1), 1)), 2)</f>
        <v>2659.86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1)),INDIRECT(ADDRESS(ROW()+(-3), COLUMN()+(0), 1))), 2)</f>
        <v>59214.7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0.446</v>
      </c>
      <c r="G30" s="12">
        <v>38230.4</v>
      </c>
      <c r="H30" s="12">
        <f ca="1">ROUND(INDIRECT(ADDRESS(ROW()+(0), COLUMN()+(-2), 1))*INDIRECT(ADDRESS(ROW()+(0), COLUMN()+(-1), 1)), 2)</f>
        <v>17050.8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0.595</v>
      </c>
      <c r="G31" s="12">
        <v>28560.5</v>
      </c>
      <c r="H31" s="12">
        <f ca="1">ROUND(INDIRECT(ADDRESS(ROW()+(0), COLUMN()+(-2), 1))*INDIRECT(ADDRESS(ROW()+(0), COLUMN()+(-1), 1)), 2)</f>
        <v>16993.5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0.213</v>
      </c>
      <c r="G32" s="12">
        <v>38230.4</v>
      </c>
      <c r="H32" s="12">
        <f ca="1">ROUND(INDIRECT(ADDRESS(ROW()+(0), COLUMN()+(-2), 1))*INDIRECT(ADDRESS(ROW()+(0), COLUMN()+(-1), 1)), 2)</f>
        <v>8143.09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0.239</v>
      </c>
      <c r="G33" s="12">
        <v>28560.5</v>
      </c>
      <c r="H33" s="12">
        <f ca="1">ROUND(INDIRECT(ADDRESS(ROW()+(0), COLUMN()+(-2), 1))*INDIRECT(ADDRESS(ROW()+(0), COLUMN()+(-1), 1)), 2)</f>
        <v>6825.95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0.029</v>
      </c>
      <c r="G34" s="12">
        <v>38230.4</v>
      </c>
      <c r="H34" s="12">
        <f ca="1">ROUND(INDIRECT(ADDRESS(ROW()+(0), COLUMN()+(-2), 1))*INDIRECT(ADDRESS(ROW()+(0), COLUMN()+(-1), 1)), 2)</f>
        <v>1108.68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0.115</v>
      </c>
      <c r="G35" s="12">
        <v>28560.5</v>
      </c>
      <c r="H35" s="12">
        <f ca="1">ROUND(INDIRECT(ADDRESS(ROW()+(0), COLUMN()+(-2), 1))*INDIRECT(ADDRESS(ROW()+(0), COLUMN()+(-1), 1)), 2)</f>
        <v>3284.45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0.675</v>
      </c>
      <c r="G36" s="12">
        <v>26456.3</v>
      </c>
      <c r="H36" s="12">
        <f ca="1">ROUND(INDIRECT(ADDRESS(ROW()+(0), COLUMN()+(-2), 1))*INDIRECT(ADDRESS(ROW()+(0), COLUMN()+(-1), 1)), 2)</f>
        <v>17858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3">
        <v>0.45</v>
      </c>
      <c r="G37" s="14">
        <v>26895.5</v>
      </c>
      <c r="H37" s="14">
        <f ca="1">ROUND(INDIRECT(ADDRESS(ROW()+(0), COLUMN()+(-2), 1))*INDIRECT(ADDRESS(ROW()+(0), COLUMN()+(-1), 1)), 2)</f>
        <v>12103</v>
      </c>
    </row>
    <row r="38" spans="1:8" ht="13.50" thickBot="1" customHeight="1">
      <c r="A38" s="15"/>
      <c r="B38" s="15"/>
      <c r="C38" s="15"/>
      <c r="D38" s="15"/>
      <c r="E38" s="15"/>
      <c r="F38" s="9" t="s">
        <v>88</v>
      </c>
      <c r="G38" s="9"/>
      <c r="H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83367.4</v>
      </c>
    </row>
    <row r="39" spans="1:8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5"/>
      <c r="H39" s="15"/>
    </row>
    <row r="40" spans="1:8" ht="13.50" thickBot="1" customHeight="1">
      <c r="A40" s="19"/>
      <c r="B40" s="19"/>
      <c r="C40" s="20" t="s">
        <v>90</v>
      </c>
      <c r="D40" s="20"/>
      <c r="E40" s="19" t="s">
        <v>91</v>
      </c>
      <c r="F40" s="13">
        <v>2</v>
      </c>
      <c r="G40" s="14">
        <f ca="1">ROUND(SUM(INDIRECT(ADDRESS(ROW()+(-2), COLUMN()+(1), 1)),INDIRECT(ADDRESS(ROW()+(-12), COLUMN()+(1), 1)),INDIRECT(ADDRESS(ROW()+(-17), COLUMN()+(1), 1))), 2)</f>
        <v>385001</v>
      </c>
      <c r="H40" s="14">
        <f ca="1">ROUND(INDIRECT(ADDRESS(ROW()+(0), COLUMN()+(-2), 1))*INDIRECT(ADDRESS(ROW()+(0), COLUMN()+(-1), 1))/100, 2)</f>
        <v>7700.03</v>
      </c>
    </row>
    <row r="41" spans="1:8" ht="13.50" thickBot="1" customHeight="1">
      <c r="A41" s="8"/>
      <c r="B41" s="8"/>
      <c r="C41" s="8"/>
      <c r="D41" s="8"/>
      <c r="E41" s="8"/>
      <c r="F41" s="21" t="s">
        <v>92</v>
      </c>
      <c r="G41" s="21"/>
      <c r="H41" s="22">
        <f ca="1">ROUND(SUM(INDIRECT(ADDRESS(ROW()+(-1), COLUMN()+(0), 1)),INDIRECT(ADDRESS(ROW()+(-3), COLUMN()+(0), 1)),INDIRECT(ADDRESS(ROW()+(-13), COLUMN()+(0), 1)),INDIRECT(ADDRESS(ROW()+(-18), COLUMN()+(0), 1))), 2)</f>
        <v>392701</v>
      </c>
    </row>
  </sheetData>
  <mergeCells count="8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F38:G38"/>
    <mergeCell ref="A39:B39"/>
    <mergeCell ref="C39:D39"/>
    <mergeCell ref="E39:F39"/>
    <mergeCell ref="A40:B40"/>
    <mergeCell ref="C40:D40"/>
    <mergeCell ref="A41:B41"/>
    <mergeCell ref="C41:D41"/>
    <mergeCell ref="F41:G41"/>
  </mergeCells>
  <pageMargins left="0.147638" right="0.147638" top="0.206693" bottom="0.206693" header="0.0" footer="0.0"/>
  <pageSetup paperSize="9" orientation="portrait"/>
  <rowBreaks count="0" manualBreakCount="0">
    </rowBreaks>
</worksheet>
</file>