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<sst xmlns="http://schemas.openxmlformats.org/spreadsheetml/2006/main" count="82" uniqueCount="82">
  <si>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</si>
  <si>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EHM010</t>
  </si>
  <si>
    <t xml:space="preserve">m³</t>
  </si>
  <si>
    <t xml:space="preserve">Muro de concreto.</t>
  </si>
  <si>
    <r>
      <rPr>
        <sz val="8.25"/>
        <color rgb="FF000000"/>
        <rFont val="Arial"/>
        <family val="2"/>
      </rPr>
      <t xml:space="preserve">Muro de concreto armado encofrado a dos caras, de hasta 3 m de altura, espesor 30 cm, superficie plana, realizado con concreto f'c=210 kg/cm² (21 MPa), clase de exposición F0 S0 P0 C0, tamaño máximo del agregado 12,5 mm, manejabilidad blanda, preparado en obra, y fundido con medios manuales, y acero Grado 60 (fy=4200 kg/cm²),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desencofrante, para evitar la adherencia del concreto al encofrado. El precio incluye el figurado del acero (corte y doblez)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</si>
  <si>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</si>
  <si>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</si>
  <si>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</si>
  <si>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</si>
  <si>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</si>
  <si>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</si>
  <si>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</si>
  <si>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</si>
  <si>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</si>
  <si>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concreto de hasta 3 m de altura.</t>
  </si>
  <si>
    <t xml:space="preserve">mt08eme075j</t>
  </si>
  <si>
    <t xml:space="preserve">Ud</t>
  </si>
  <si>
    <t xml:space="preserve">Estructura soporte de sistema de encofrado vertical, para muros de concreto a dos caras, de hasta 3 m de altura, formada por tornapuntas metálicos para estabilización y aplomado de la superficie encofrante.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</si>
  <si>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</si>
  <si>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</si>
  <si>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</si>
  <si>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</si>
  <si>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</si>
  <si>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</si>
  <si>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</si>
  <si>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</si>
  <si>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</si>
  <si>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</si>
  <si>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</si>
  <si>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</si>
  <si>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</si>
  <si>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</si>
  <si>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</si>
  <si>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</si>
  <si>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</si>
  <si>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</si>
  <si>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</si>
  <si>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</si>
  <si>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</si>
  <si>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</si>
  <si>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</si>
  <si>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</si>
  <si>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</si>
  <si>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</si>
  <si>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</si>
  <si>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</si>
  <si>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</si>
  <si>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</si>
  <si>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</si>
  <si>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</si>
  <si>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</si>
  <si>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</si>
  <si>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</si>
  <si>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</si>
  <si>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</si>
  <si>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</si>
  <si>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</si>
  <si>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</si>
  <si>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</si>
  <si>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</si>
  <si>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</si>
  <si>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</si>
  <si>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</si>
  <si>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</si>
  <si>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</si>
  <si>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</si>
  <si>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</si>
  <si>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</si>
  <si>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</si>
  <si>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</si>
  <si>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</si>
  <si>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</si>
  <si>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</si>
  <si>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</si>
  <si>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</si>
  <si>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</si>
  <si>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</si>
  <si>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</si>
  <si>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</si>
  <si>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</si>
  <si>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$ 37.532,04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</si>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</sst>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8.17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664509</v>
      </c>
      <c r="H10" s="12">
        <f ca="1">ROUND(INDIRECT(ADDRESS(ROW()+(0), COLUMN()+(-2), 1))*INDIRECT(ADDRESS(ROW()+(0), COLUMN()+(-1), 1)), 2)</f>
        <v>29238.4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913700</v>
      </c>
      <c r="H11" s="12">
        <f ca="1">ROUND(INDIRECT(ADDRESS(ROW()+(0), COLUMN()+(-2), 1))*INDIRECT(ADDRESS(ROW()+(0), COLUMN()+(-1), 1)), 2)</f>
        <v>40202.8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5994.54</v>
      </c>
      <c r="H12" s="12">
        <f ca="1">ROUND(INDIRECT(ADDRESS(ROW()+(0), COLUMN()+(-2), 1))*INDIRECT(ADDRESS(ROW()+(0), COLUMN()+(-1), 1)), 2)</f>
        <v>1198.91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4485.44</v>
      </c>
      <c r="H13" s="12">
        <f ca="1">ROUND(INDIRECT(ADDRESS(ROW()+(0), COLUMN()+(-2), 1))*INDIRECT(ADDRESS(ROW()+(0), COLUMN()+(-1), 1)), 2)</f>
        <v>11962.7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208.53</v>
      </c>
      <c r="H14" s="12">
        <f ca="1">ROUND(INDIRECT(ADDRESS(ROW()+(0), COLUMN()+(-2), 1))*INDIRECT(ADDRESS(ROW()+(0), COLUMN()+(-1), 1)), 2)</f>
        <v>1668.24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3149.64</v>
      </c>
      <c r="H15" s="12">
        <f ca="1">ROUND(INDIRECT(ADDRESS(ROW()+(0), COLUMN()+(-2), 1))*INDIRECT(ADDRESS(ROW()+(0), COLUMN()+(-1), 1)), 2)</f>
        <v>160632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4983.82</v>
      </c>
      <c r="H16" s="12">
        <f ca="1">ROUND(INDIRECT(ADDRESS(ROW()+(0), COLUMN()+(-2), 1))*INDIRECT(ADDRESS(ROW()+(0), COLUMN()+(-1), 1)), 2)</f>
        <v>3239.48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0.226</v>
      </c>
      <c r="G17" s="12">
        <v>4983.82</v>
      </c>
      <c r="H17" s="12">
        <f ca="1">ROUND(INDIRECT(ADDRESS(ROW()+(0), COLUMN()+(-2), 1))*INDIRECT(ADDRESS(ROW()+(0), COLUMN()+(-1), 1)), 2)</f>
        <v>1126.34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0.582</v>
      </c>
      <c r="G18" s="12">
        <v>106280</v>
      </c>
      <c r="H18" s="12">
        <f ca="1">ROUND(INDIRECT(ADDRESS(ROW()+(0), COLUMN()+(-2), 1))*INDIRECT(ADDRESS(ROW()+(0), COLUMN()+(-1), 1)), 2)</f>
        <v>61855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0.873</v>
      </c>
      <c r="G19" s="12">
        <v>76933.1</v>
      </c>
      <c r="H19" s="12">
        <f ca="1">ROUND(INDIRECT(ADDRESS(ROW()+(0), COLUMN()+(-2), 1))*INDIRECT(ADDRESS(ROW()+(0), COLUMN()+(-1), 1)), 2)</f>
        <v>67162.6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376.32</v>
      </c>
      <c r="G20" s="14">
        <v>734.29</v>
      </c>
      <c r="H20" s="14">
        <f ca="1">ROUND(INDIRECT(ADDRESS(ROW()+(0), COLUMN()+(-2), 1))*INDIRECT(ADDRESS(ROW()+(0), COLUMN()+(-1), 1)), 2)</f>
        <v>276328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654614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0.63</v>
      </c>
      <c r="G23" s="14">
        <v>11514.6</v>
      </c>
      <c r="H23" s="14">
        <f ca="1">ROUND(INDIRECT(ADDRESS(ROW()+(0), COLUMN()+(-2), 1))*INDIRECT(ADDRESS(ROW()+(0), COLUMN()+(-1), 1)), 2)</f>
        <v>7254.17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1))), 2)</f>
        <v>7254.17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1.753</v>
      </c>
      <c r="G26" s="12">
        <v>38230.4</v>
      </c>
      <c r="H26" s="12">
        <f ca="1">ROUND(INDIRECT(ADDRESS(ROW()+(0), COLUMN()+(-2), 1))*INDIRECT(ADDRESS(ROW()+(0), COLUMN()+(-1), 1)), 2)</f>
        <v>67018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1.913</v>
      </c>
      <c r="G27" s="12">
        <v>28560.5</v>
      </c>
      <c r="H27" s="12">
        <f ca="1">ROUND(INDIRECT(ADDRESS(ROW()+(0), COLUMN()+(-2), 1))*INDIRECT(ADDRESS(ROW()+(0), COLUMN()+(-1), 1)), 2)</f>
        <v>54636.2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0.468</v>
      </c>
      <c r="G28" s="12">
        <v>38230.4</v>
      </c>
      <c r="H28" s="12">
        <f ca="1">ROUND(INDIRECT(ADDRESS(ROW()+(0), COLUMN()+(-2), 1))*INDIRECT(ADDRESS(ROW()+(0), COLUMN()+(-1), 1)), 2)</f>
        <v>17891.8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0.595</v>
      </c>
      <c r="G29" s="12">
        <v>28560.5</v>
      </c>
      <c r="H29" s="12">
        <f ca="1">ROUND(INDIRECT(ADDRESS(ROW()+(0), COLUMN()+(-2), 1))*INDIRECT(ADDRESS(ROW()+(0), COLUMN()+(-1), 1)), 2)</f>
        <v>16993.5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1.116</v>
      </c>
      <c r="G30" s="12">
        <v>26456.3</v>
      </c>
      <c r="H30" s="12">
        <f ca="1">ROUND(INDIRECT(ADDRESS(ROW()+(0), COLUMN()+(-2), 1))*INDIRECT(ADDRESS(ROW()+(0), COLUMN()+(-1), 1)), 2)</f>
        <v>29525.3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1.169</v>
      </c>
      <c r="G31" s="12">
        <v>26895.5</v>
      </c>
      <c r="H31" s="12">
        <f ca="1">ROUND(INDIRECT(ADDRESS(ROW()+(0), COLUMN()+(-2), 1))*INDIRECT(ADDRESS(ROW()+(0), COLUMN()+(-1), 1)), 2)</f>
        <v>31440.8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0.266</v>
      </c>
      <c r="G32" s="12">
        <v>38230.4</v>
      </c>
      <c r="H32" s="12">
        <f ca="1">ROUND(INDIRECT(ADDRESS(ROW()+(0), COLUMN()+(-2), 1))*INDIRECT(ADDRESS(ROW()+(0), COLUMN()+(-1), 1)), 2)</f>
        <v>10169.3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1.063</v>
      </c>
      <c r="G33" s="14">
        <v>28560.5</v>
      </c>
      <c r="H33" s="14">
        <f ca="1">ROUND(INDIRECT(ADDRESS(ROW()+(0), COLUMN()+(-2), 1))*INDIRECT(ADDRESS(ROW()+(0), COLUMN()+(-1), 1)), 2)</f>
        <v>30359.8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258035</v>
      </c>
    </row>
    <row r="35" spans="1:8" ht="13.50" thickBot="1" customHeight="1">
      <c r="A35" s="15">
        <v>4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</v>
      </c>
      <c r="G36" s="14">
        <f ca="1">ROUND(SUM(INDIRECT(ADDRESS(ROW()+(-2), COLUMN()+(1), 1)),INDIRECT(ADDRESS(ROW()+(-12), COLUMN()+(1), 1)),INDIRECT(ADDRESS(ROW()+(-15), COLUMN()+(1), 1))), 2)</f>
        <v>919903</v>
      </c>
      <c r="H36" s="14">
        <f ca="1">ROUND(INDIRECT(ADDRESS(ROW()+(0), COLUMN()+(-2), 1))*INDIRECT(ADDRESS(ROW()+(0), COLUMN()+(-1), 1))/100, 2)</f>
        <v>18398.1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1)),INDIRECT(ADDRESS(ROW()+(-13), COLUMN()+(0), 1)),INDIRECT(ADDRESS(ROW()+(-16), COLUMN()+(0), 1))), 2)</f>
        <v>938301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