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<sst xmlns="http://schemas.openxmlformats.org/spreadsheetml/2006/main" count="100" uniqueCount="100">
  <si>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</si>
  <si>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EHR015</t>
  </si>
  <si>
    <t xml:space="preserve">m²</t>
  </si>
  <si>
    <t xml:space="preserve">Losa aligerada con casetón recuperable.</t>
  </si>
  <si>
    <r>
      <rPr>
        <sz val="8.25"/>
        <color rgb="FF000000"/>
        <rFont val="Arial"/>
        <family val="2"/>
      </rPr>
      <t xml:space="preserve">Losa aligerada de concreto armado con casetón recuperable, horizontal, con 15% de zonas macizas, con altura libre de planta de hasta 3 m, canto total 30 = 25+5 cm, realizado con concreto f'c=210 kg/cm² (21 MPa), clase de exposición F0 S0 P0 C0, tamaño máximo del agregado 12,5 mm, manejabilidad blanda, preparado en obra, y fundido con medios manuales, volumen 0,18 m³/m², y acero Grado 60 (fy=4200 kg/cm²) en zona de ábacos, nervios y zunchos, cuantía 19 kg/m²; nervios de concreto "in situ" de 12 cm de espesor, intereje 70 cm; casetón recuperable de PVC, 64x70x25 cm; capa de compresión de 5 cm de espesor, con armadura de reparto formada por malla electrosoldada tipo XX 50, 25x25 cm y Ø 4-4 mm;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aligeradas. Incluso alambre de atar, separadores, líquido desencofrante, para evitar la adherencia del concreto al encofrado y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</si>
  <si>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</si>
  <si>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</si>
  <si>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</si>
  <si>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</si>
  <si>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</si>
  <si>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</si>
  <si>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</si>
  <si>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mt08eft035a</t>
  </si>
  <si>
    <t xml:space="preserve">m²</t>
  </si>
  <si>
    <t xml:space="preserve">Tablero de madera tratada, de 30 mm de espesor, reforzado con varillas y perfiles, para encofrado de losa aligerada con casetón recuperable, para dejar un acabado visto del concreto.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</si>
  <si>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</si>
  <si>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</si>
  <si>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</si>
  <si>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</si>
  <si>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</si>
  <si>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</si>
  <si>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</si>
  <si>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</si>
  <si>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</si>
  <si>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</si>
  <si>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</si>
  <si>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</si>
  <si>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</si>
  <si>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</si>
  <si>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</si>
  <si>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mt08dba010a</t>
  </si>
  <si>
    <t xml:space="preserve">l</t>
  </si>
  <si>
    <t xml:space="preserve">Agente desmoldeante biodegradable en fase acuosa, para concretos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</si>
  <si>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</si>
  <si>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</si>
  <si>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</si>
  <si>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</si>
  <si>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</si>
  <si>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</si>
  <si>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</si>
  <si>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</si>
  <si>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</si>
  <si>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</si>
  <si>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</si>
  <si>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</si>
  <si>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</si>
  <si>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</si>
  <si>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</si>
  <si>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</si>
  <si>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</si>
  <si>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</si>
  <si>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</si>
  <si>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</si>
  <si>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</si>
  <si>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</si>
  <si>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</si>
  <si>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</si>
  <si>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</si>
  <si>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</si>
  <si>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</si>
  <si>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mt08cur010a</t>
  </si>
  <si>
    <t xml:space="preserve">l</t>
  </si>
  <si>
    <t xml:space="preserve">Agente filmógeno, para el curado de concretos y morteros, con acabado visto.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</si>
  <si>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</si>
  <si>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</si>
  <si>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</si>
  <si>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</si>
  <si>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</si>
  <si>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</si>
  <si>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</si>
  <si>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</si>
  <si>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</si>
  <si>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</si>
  <si>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</si>
  <si>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</si>
  <si>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</si>
  <si>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</si>
  <si>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</si>
  <si>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</si>
  <si>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</si>
  <si>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</si>
  <si>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</si>
  <si>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</si>
  <si>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</si>
  <si>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</si>
  <si>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</si>
  <si>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</si>
  <si>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</si>
  <si>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</si>
  <si>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</si>
  <si>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</si>
  <si>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</si>
  <si>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</si>
  <si>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</si>
  <si>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</si>
  <si>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</si>
  <si>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</si>
  <si>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</si>
  <si>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$ 11.699,02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</si>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</sst>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0.54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0.008</v>
      </c>
      <c r="G10" s="12">
        <v>205666</v>
      </c>
      <c r="H10" s="12">
        <f ca="1">ROUND(INDIRECT(ADDRESS(ROW()+(0), COLUMN()+(-2), 1))*INDIRECT(ADDRESS(ROW()+(0), COLUMN()+(-1), 1)), 2)</f>
        <v>1645.33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338900</v>
      </c>
      <c r="H11" s="12">
        <f ca="1">ROUND(INDIRECT(ADDRESS(ROW()+(0), COLUMN()+(-2), 1))*INDIRECT(ADDRESS(ROW()+(0), COLUMN()+(-1), 1)), 2)</f>
        <v>338.9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378770</v>
      </c>
      <c r="H12" s="12">
        <f ca="1">ROUND(INDIRECT(ADDRESS(ROW()+(0), COLUMN()+(-2), 1))*INDIRECT(ADDRESS(ROW()+(0), COLUMN()+(-1), 1)), 2)</f>
        <v>2272.62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63968.3</v>
      </c>
      <c r="H13" s="12">
        <f ca="1">ROUND(INDIRECT(ADDRESS(ROW()+(0), COLUMN()+(-2), 1))*INDIRECT(ADDRESS(ROW()+(0), COLUMN()+(-1), 1)), 2)</f>
        <v>1727.14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1.18117e+06</v>
      </c>
      <c r="H14" s="12">
        <f ca="1">ROUND(INDIRECT(ADDRESS(ROW()+(0), COLUMN()+(-2), 1))*INDIRECT(ADDRESS(ROW()+(0), COLUMN()+(-1), 1)), 2)</f>
        <v>1181.17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29072.3</v>
      </c>
      <c r="H15" s="12">
        <f ca="1">ROUND(INDIRECT(ADDRESS(ROW()+(0), COLUMN()+(-2), 1))*INDIRECT(ADDRESS(ROW()+(0), COLUMN()+(-1), 1)), 2)</f>
        <v>174.43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0.002</v>
      </c>
      <c r="G16" s="12">
        <v>15244.2</v>
      </c>
      <c r="H16" s="12">
        <f ca="1">ROUND(INDIRECT(ADDRESS(ROW()+(0), COLUMN()+(-2), 1))*INDIRECT(ADDRESS(ROW()+(0), COLUMN()+(-1), 1)), 2)</f>
        <v>30.49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0.035</v>
      </c>
      <c r="G17" s="12">
        <v>201849</v>
      </c>
      <c r="H17" s="12">
        <f ca="1">ROUND(INDIRECT(ADDRESS(ROW()+(0), COLUMN()+(-2), 1))*INDIRECT(ADDRESS(ROW()+(0), COLUMN()+(-1), 1)), 2)</f>
        <v>7064.73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1.2</v>
      </c>
      <c r="G18" s="12">
        <v>208.53</v>
      </c>
      <c r="H18" s="12">
        <f ca="1">ROUND(INDIRECT(ADDRESS(ROW()+(0), COLUMN()+(-2), 1))*INDIRECT(ADDRESS(ROW()+(0), COLUMN()+(-1), 1)), 2)</f>
        <v>250.24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19.95</v>
      </c>
      <c r="G19" s="12">
        <v>3149.64</v>
      </c>
      <c r="H19" s="12">
        <f ca="1">ROUND(INDIRECT(ADDRESS(ROW()+(0), COLUMN()+(-2), 1))*INDIRECT(ADDRESS(ROW()+(0), COLUMN()+(-1), 1)), 2)</f>
        <v>62835.3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0.19</v>
      </c>
      <c r="G20" s="12">
        <v>4983.82</v>
      </c>
      <c r="H20" s="12">
        <f ca="1">ROUND(INDIRECT(ADDRESS(ROW()+(0), COLUMN()+(-2), 1))*INDIRECT(ADDRESS(ROW()+(0), COLUMN()+(-1), 1)), 2)</f>
        <v>946.93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2954.16</v>
      </c>
      <c r="H21" s="12">
        <f ca="1">ROUND(INDIRECT(ADDRESS(ROW()+(0), COLUMN()+(-2), 1))*INDIRECT(ADDRESS(ROW()+(0), COLUMN()+(-1), 1)), 2)</f>
        <v>3249.58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0.041</v>
      </c>
      <c r="G22" s="12">
        <v>4983.82</v>
      </c>
      <c r="H22" s="12">
        <f ca="1">ROUND(INDIRECT(ADDRESS(ROW()+(0), COLUMN()+(-2), 1))*INDIRECT(ADDRESS(ROW()+(0), COLUMN()+(-1), 1)), 2)</f>
        <v>204.34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0.105</v>
      </c>
      <c r="G23" s="12">
        <v>106280</v>
      </c>
      <c r="H23" s="12">
        <f ca="1">ROUND(INDIRECT(ADDRESS(ROW()+(0), COLUMN()+(-2), 1))*INDIRECT(ADDRESS(ROW()+(0), COLUMN()+(-1), 1)), 2)</f>
        <v>11159.4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0.157</v>
      </c>
      <c r="G24" s="12">
        <v>76933.1</v>
      </c>
      <c r="H24" s="12">
        <f ca="1">ROUND(INDIRECT(ADDRESS(ROW()+(0), COLUMN()+(-2), 1))*INDIRECT(ADDRESS(ROW()+(0), COLUMN()+(-1), 1)), 2)</f>
        <v>12078.5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67.738</v>
      </c>
      <c r="G25" s="12">
        <v>734.29</v>
      </c>
      <c r="H25" s="12">
        <f ca="1">ROUND(INDIRECT(ADDRESS(ROW()+(0), COLUMN()+(-2), 1))*INDIRECT(ADDRESS(ROW()+(0), COLUMN()+(-1), 1)), 2)</f>
        <v>49739.3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10732.2</v>
      </c>
      <c r="H26" s="14">
        <f ca="1">ROUND(INDIRECT(ADDRESS(ROW()+(0), COLUMN()+(-2), 1))*INDIRECT(ADDRESS(ROW()+(0), COLUMN()+(-1), 1)), 2)</f>
        <v>1609.82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156508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0.113</v>
      </c>
      <c r="G29" s="14">
        <v>11514.6</v>
      </c>
      <c r="H29" s="14">
        <f ca="1">ROUND(INDIRECT(ADDRESS(ROW()+(0), COLUMN()+(-2), 1))*INDIRECT(ADDRESS(ROW()+(0), COLUMN()+(-1), 1)), 2)</f>
        <v>1301.15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1301.15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0.558</v>
      </c>
      <c r="G32" s="12">
        <v>38230.4</v>
      </c>
      <c r="H32" s="12">
        <f ca="1">ROUND(INDIRECT(ADDRESS(ROW()+(0), COLUMN()+(-2), 1))*INDIRECT(ADDRESS(ROW()+(0), COLUMN()+(-1), 1)), 2)</f>
        <v>21332.6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0.558</v>
      </c>
      <c r="G33" s="12">
        <v>28560.5</v>
      </c>
      <c r="H33" s="12">
        <f ca="1">ROUND(INDIRECT(ADDRESS(ROW()+(0), COLUMN()+(-2), 1))*INDIRECT(ADDRESS(ROW()+(0), COLUMN()+(-1), 1)), 2)</f>
        <v>15936.7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0.242</v>
      </c>
      <c r="G34" s="12">
        <v>38230.4</v>
      </c>
      <c r="H34" s="12">
        <f ca="1">ROUND(INDIRECT(ADDRESS(ROW()+(0), COLUMN()+(-2), 1))*INDIRECT(ADDRESS(ROW()+(0), COLUMN()+(-1), 1)), 2)</f>
        <v>9251.77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0.262</v>
      </c>
      <c r="G35" s="12">
        <v>28560.5</v>
      </c>
      <c r="H35" s="12">
        <f ca="1">ROUND(INDIRECT(ADDRESS(ROW()+(0), COLUMN()+(-2), 1))*INDIRECT(ADDRESS(ROW()+(0), COLUMN()+(-1), 1)), 2)</f>
        <v>7482.84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0.201</v>
      </c>
      <c r="G36" s="12">
        <v>26456.3</v>
      </c>
      <c r="H36" s="12">
        <f ca="1">ROUND(INDIRECT(ADDRESS(ROW()+(0), COLUMN()+(-2), 1))*INDIRECT(ADDRESS(ROW()+(0), COLUMN()+(-1), 1)), 2)</f>
        <v>5317.73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0.21</v>
      </c>
      <c r="G37" s="12">
        <v>26895.5</v>
      </c>
      <c r="H37" s="12">
        <f ca="1">ROUND(INDIRECT(ADDRESS(ROW()+(0), COLUMN()+(-2), 1))*INDIRECT(ADDRESS(ROW()+(0), COLUMN()+(-1), 1)), 2)</f>
        <v>5648.04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0.043</v>
      </c>
      <c r="G38" s="12">
        <v>38230.4</v>
      </c>
      <c r="H38" s="12">
        <f ca="1">ROUND(INDIRECT(ADDRESS(ROW()+(0), COLUMN()+(-2), 1))*INDIRECT(ADDRESS(ROW()+(0), COLUMN()+(-1), 1)), 2)</f>
        <v>1643.91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0.174</v>
      </c>
      <c r="G39" s="14">
        <v>28560.5</v>
      </c>
      <c r="H39" s="14">
        <f ca="1">ROUND(INDIRECT(ADDRESS(ROW()+(0), COLUMN()+(-2), 1))*INDIRECT(ADDRESS(ROW()+(0), COLUMN()+(-1), 1)), 2)</f>
        <v>4969.52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71583.1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229393</v>
      </c>
      <c r="H42" s="14">
        <f ca="1">ROUND(INDIRECT(ADDRESS(ROW()+(0), COLUMN()+(-2), 1))*INDIRECT(ADDRESS(ROW()+(0), COLUMN()+(-1), 1))/100, 2)</f>
        <v>4587.85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233980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