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<sst xmlns="http://schemas.openxmlformats.org/spreadsheetml/2006/main" count="82" uniqueCount="82">
  <si>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</si>
  <si>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</si>
  <si>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</si>
  <si>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</si>
  <si>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Escalera metálica de emergencia situada en el exterior del edificio, compuesta de zancas y mesetas, para 7 plantas, de altura máxima de planta 3 m, recta y con 2 tramos rectos, con una anchura útil de 0,8 m para una sobrecarga de uso de 400 kg/m², Euroclase A1 de reacción al fuego, elaborada en taller y montada en obra mediante uniones soldadas. Compuesta de: CIMENTACIÓN de concreto armado, realizada con concreto f'c=210 kg/cm² (21 MPa), clase de exposición F0 S0 P0 C0, tamaño máximo del agregado 12,5 mm, manejabilidad blanda, preparado en obra, y acero Grado 60 (fy=4200 kg/cm²), con una cuantía aproximada de 50 kg/m³, hormigonada sobre base de piso de limpieza, en el fondo de la excavación previamente realizada. ESTRUCTURA metálica de perfiles de acero S 275 JR laminado en caliente, formada por dos soportes intermedios con perfiles HEB, viga zanca con perfiles IPE y viga ménsula para soporte de la viga de meseta con perfiles HEB. PELDAÑEADO Y MESETA de lámina lagrimada de acero galvanizado, de 3 mm de espesor y BARANDILLA de 1,10 m de altura, de tubo de acero laminado en frío, de 40x20x1,5 mm y 20x20x1,5 mm, colocada en todo su perímetro y en el hueco de la escalera. Incluso placas de anclaje a la cimentación y a la estructura del edificio, piezas especiales y despuntes. El precio incluye el figurado del acero (corte y doblez) y el armado en el lugar definitivo de su colocación en obra, pero no incluye la excavación de la cimentación ni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</si>
  <si>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</si>
  <si>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</si>
  <si>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</si>
  <si>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</si>
  <si>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</si>
  <si>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</si>
  <si>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</si>
  <si>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mt10hmf050qae</t>
  </si>
  <si>
    <t xml:space="preserve">m³</t>
  </si>
  <si>
    <t xml:space="preserve">Concreto simple f'c=100 kg/cm² (10 MPa), clase de exposición F0 S0 P0 C0, tamaño máximo del agregado 19 mm, manejabilidad blanda, fabricado en planta, según NSR-10 y ACI 318.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</si>
  <si>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</si>
  <si>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</si>
  <si>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</si>
  <si>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</si>
  <si>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</si>
  <si>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</si>
  <si>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</si>
  <si>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</si>
  <si>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</si>
  <si>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</si>
  <si>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</si>
  <si>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</si>
  <si>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</si>
  <si>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</si>
  <si>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</si>
  <si>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</si>
  <si>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</si>
  <si>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</si>
  <si>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mt41esc010a</t>
  </si>
  <si>
    <t xml:space="preserve">Ud</t>
  </si>
  <si>
    <t xml:space="preserve">Módulo de escalera metálica de emergencia, recta y con 2 tramos rectos por planta de 3 m de altura máxima, con una anchura útil de 0,8 m, para una sobrecarga de uso de 400 kg/m², Euroclase A1 de reacción al fuego, compuesto por: una estructura metálica de perfiles de acero S 275 JR laminado en caliente, formada por dos soportes intermedios con perfiles HEB, viga zanca con perfiles IPE y viga ménsula para soporte de la viga de meseta con perfiles HEB; peldañeado y meseta de lámina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ISO 8501-1 y aplicación posterior de dos manos de imprimación con un espesor mínimo de película seca de 30 micras por mano; elaborado en taller.</t>
  </si>
  <si>
    <t xml:space="preserve">mt07ala010deb</t>
  </si>
  <si>
    <t xml:space="preserve">kg</t>
  </si>
  <si>
    <t xml:space="preserve">Acero laminado S275JR, en perfiles laminados en caliente,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</si>
  <si>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</si>
  <si>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</si>
  <si>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</si>
  <si>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</si>
  <si>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</si>
  <si>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mq06hor010</t>
  </si>
  <si>
    <t xml:space="preserve">h</t>
  </si>
  <si>
    <t xml:space="preserve">Concretera eléctrica con una capacidad de amasado de 160 l.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</si>
  <si>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</si>
  <si>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</si>
  <si>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</si>
  <si>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</si>
  <si>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</si>
  <si>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</si>
  <si>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</si>
  <si>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</si>
  <si>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</si>
  <si>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</si>
  <si>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</si>
  <si>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</si>
  <si>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</si>
  <si>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</si>
  <si>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</si>
  <si>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</si>
  <si>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</si>
  <si>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</si>
  <si>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</si>
  <si>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</si>
  <si>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</si>
  <si>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</si>
  <si>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</si>
  <si>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</si>
  <si>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</si>
  <si>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</si>
  <si>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</si>
  <si>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</si>
  <si>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</si>
  <si>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</si>
  <si>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</si>
  <si>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</si>
  <si>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</si>
  <si>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$ 13.304.379,64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</si>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</sst>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0.52" customWidth="1"/>
    <col min="6" max="6" width="12.58" customWidth="1"/>
    <col min="7" max="7" width="16.15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352258</v>
      </c>
      <c r="H10" s="12">
        <f ca="1">ROUND(INDIRECT(ADDRESS(ROW()+(0), COLUMN()+(-2), 1))*INDIRECT(ADDRESS(ROW()+(0), COLUMN()+(-1), 1)), 2)</f>
        <v>369870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1.446</v>
      </c>
      <c r="G11" s="12">
        <v>4983.82</v>
      </c>
      <c r="H11" s="12">
        <f ca="1">ROUND(INDIRECT(ADDRESS(ROW()+(0), COLUMN()+(-2), 1))*INDIRECT(ADDRESS(ROW()+(0), COLUMN()+(-1), 1)), 2)</f>
        <v>7206.6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3.72</v>
      </c>
      <c r="G12" s="12">
        <v>106280</v>
      </c>
      <c r="H12" s="12">
        <f ca="1">ROUND(INDIRECT(ADDRESS(ROW()+(0), COLUMN()+(-2), 1))*INDIRECT(ADDRESS(ROW()+(0), COLUMN()+(-1), 1)), 2)</f>
        <v>395362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5.58</v>
      </c>
      <c r="G13" s="12">
        <v>76933.1</v>
      </c>
      <c r="H13" s="12">
        <f ca="1">ROUND(INDIRECT(ADDRESS(ROW()+(0), COLUMN()+(-2), 1))*INDIRECT(ADDRESS(ROW()+(0), COLUMN()+(-1), 1)), 2)</f>
        <v>429286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2404.86</v>
      </c>
      <c r="G14" s="12">
        <v>734.29</v>
      </c>
      <c r="H14" s="12">
        <f ca="1">ROUND(INDIRECT(ADDRESS(ROW()+(0), COLUMN()+(-2), 1))*INDIRECT(ADDRESS(ROW()+(0), COLUMN()+(-1), 1)), 2)</f>
        <v>1.76587e+06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48.8</v>
      </c>
      <c r="G15" s="12">
        <v>500.45</v>
      </c>
      <c r="H15" s="12">
        <f ca="1">ROUND(INDIRECT(ADDRESS(ROW()+(0), COLUMN()+(-2), 1))*INDIRECT(ADDRESS(ROW()+(0), COLUMN()+(-1), 1)), 2)</f>
        <v>24422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50</v>
      </c>
      <c r="G16" s="12">
        <v>3149.64</v>
      </c>
      <c r="H16" s="12">
        <f ca="1">ROUND(INDIRECT(ADDRESS(ROW()+(0), COLUMN()+(-2), 1))*INDIRECT(ADDRESS(ROW()+(0), COLUMN()+(-1), 1)), 2)</f>
        <v>157482</v>
      </c>
    </row>
    <row r="17" spans="1:8" ht="150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7</v>
      </c>
      <c r="G17" s="12">
        <v>3.61571e+07</v>
      </c>
      <c r="H17" s="12">
        <f ca="1">ROUND(INDIRECT(ADDRESS(ROW()+(0), COLUMN()+(-2), 1))*INDIRECT(ADDRESS(ROW()+(0), COLUMN()+(-1), 1)), 2)</f>
        <v>2.531e+08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70</v>
      </c>
      <c r="G18" s="14">
        <v>5124.64</v>
      </c>
      <c r="H18" s="14">
        <f ca="1">ROUND(INDIRECT(ADDRESS(ROW()+(0), COLUMN()+(-2), 1))*INDIRECT(ADDRESS(ROW()+(0), COLUMN()+(-1), 1)), 2)</f>
        <v>358725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2.56608e+08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9.8</v>
      </c>
      <c r="G21" s="12">
        <v>183165</v>
      </c>
      <c r="H21" s="12">
        <f ca="1">ROUND(INDIRECT(ADDRESS(ROW()+(0), COLUMN()+(-2), 1))*INDIRECT(ADDRESS(ROW()+(0), COLUMN()+(-1), 1)), 2)</f>
        <v>1.79502e+06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4.026</v>
      </c>
      <c r="G22" s="12">
        <v>11514.6</v>
      </c>
      <c r="H22" s="12">
        <f ca="1">ROUND(INDIRECT(ADDRESS(ROW()+(0), COLUMN()+(-2), 1))*INDIRECT(ADDRESS(ROW()+(0), COLUMN()+(-1), 1)), 2)</f>
        <v>46357.6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20</v>
      </c>
      <c r="G23" s="14">
        <v>11427.8</v>
      </c>
      <c r="H23" s="14">
        <f ca="1">ROUND(INDIRECT(ADDRESS(ROW()+(0), COLUMN()+(-2), 1))*INDIRECT(ADDRESS(ROW()+(0), COLUMN()+(-1), 1)), 2)</f>
        <v>228556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1))), 2)</f>
        <v>2.06993e+06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0.17</v>
      </c>
      <c r="G26" s="12">
        <v>38230.4</v>
      </c>
      <c r="H26" s="12">
        <f ca="1">ROUND(INDIRECT(ADDRESS(ROW()+(0), COLUMN()+(-2), 1))*INDIRECT(ADDRESS(ROW()+(0), COLUMN()+(-1), 1)), 2)</f>
        <v>6499.18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0.255</v>
      </c>
      <c r="G27" s="12">
        <v>28560.5</v>
      </c>
      <c r="H27" s="12">
        <f ca="1">ROUND(INDIRECT(ADDRESS(ROW()+(0), COLUMN()+(-2), 1))*INDIRECT(ADDRESS(ROW()+(0), COLUMN()+(-1), 1)), 2)</f>
        <v>7282.92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6.805</v>
      </c>
      <c r="G28" s="12">
        <v>26456.3</v>
      </c>
      <c r="H28" s="12">
        <f ca="1">ROUND(INDIRECT(ADDRESS(ROW()+(0), COLUMN()+(-2), 1))*INDIRECT(ADDRESS(ROW()+(0), COLUMN()+(-1), 1)), 2)</f>
        <v>180035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7.13</v>
      </c>
      <c r="G29" s="12">
        <v>26895.5</v>
      </c>
      <c r="H29" s="12">
        <f ca="1">ROUND(INDIRECT(ADDRESS(ROW()+(0), COLUMN()+(-2), 1))*INDIRECT(ADDRESS(ROW()+(0), COLUMN()+(-1), 1)), 2)</f>
        <v>191765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0.324</v>
      </c>
      <c r="G30" s="12">
        <v>38230.4</v>
      </c>
      <c r="H30" s="12">
        <f ca="1">ROUND(INDIRECT(ADDRESS(ROW()+(0), COLUMN()+(-2), 1))*INDIRECT(ADDRESS(ROW()+(0), COLUMN()+(-1), 1)), 2)</f>
        <v>12386.7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1.944</v>
      </c>
      <c r="G31" s="12">
        <v>28560.5</v>
      </c>
      <c r="H31" s="12">
        <f ca="1">ROUND(INDIRECT(ADDRESS(ROW()+(0), COLUMN()+(-2), 1))*INDIRECT(ADDRESS(ROW()+(0), COLUMN()+(-1), 1)), 2)</f>
        <v>55521.6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26.032</v>
      </c>
      <c r="G32" s="12">
        <v>38230.4</v>
      </c>
      <c r="H32" s="12">
        <f ca="1">ROUND(INDIRECT(ADDRESS(ROW()+(0), COLUMN()+(-2), 1))*INDIRECT(ADDRESS(ROW()+(0), COLUMN()+(-1), 1)), 2)</f>
        <v>995215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3">
        <v>26.032</v>
      </c>
      <c r="G33" s="14">
        <v>28560.5</v>
      </c>
      <c r="H33" s="14">
        <f ca="1">ROUND(INDIRECT(ADDRESS(ROW()+(0), COLUMN()+(-2), 1))*INDIRECT(ADDRESS(ROW()+(0), COLUMN()+(-1), 1)), 2)</f>
        <v>743486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2.19219e+06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78</v>
      </c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1)),INDIRECT(ADDRESS(ROW()+(-17), COLUMN()+(1), 1))), 2)</f>
        <v>2.6087e+08</v>
      </c>
      <c r="H36" s="14">
        <f ca="1">ROUND(INDIRECT(ADDRESS(ROW()+(0), COLUMN()+(-2), 1))*INDIRECT(ADDRESS(ROW()+(0), COLUMN()+(-1), 1))/100, 2)</f>
        <v>5.2174e+06</v>
      </c>
    </row>
    <row r="37" spans="1:8" ht="13.50" thickBot="1" customHeight="1">
      <c r="A37" s="21" t="s">
        <v>80</v>
      </c>
      <c r="B37" s="21"/>
      <c r="C37" s="21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1)),INDIRECT(ADDRESS(ROW()+(-13), COLUMN()+(0), 1)),INDIRECT(ADDRESS(ROW()+(-18), COLUMN()+(0), 1))), 2)</f>
        <v>2.66088e+08</v>
      </c>
    </row>
  </sheetData>
  <mergeCells count="4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